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GO-EINSTEIN-97" sheetId="1" state="visible" r:id="rId3"/>
  </sheets>
  <definedNames>
    <definedName function="false" hidden="false" localSheetId="0" name="_xlnm.Print_Area" vbProcedure="false">'HUGO-EINSTEIN-97'!$A$1:$V$101</definedName>
    <definedName function="false" hidden="false" localSheetId="0" name="_xlnm.Print_Titles" vbProcedure="false">'HUGO-EINSTEIN-97'!$84:$85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121.182.332,24-
anulações131.500,06-18.061.343,62-121.708,51</t>
        </r>
      </text>
    </comment>
    <comment ref="D2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18.131.615,74-
anulações
500.000,00</t>
        </r>
      </text>
    </comment>
    <comment ref="L2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jan</t>
        </r>
      </text>
    </comment>
    <comment ref="L2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3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4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5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mar</t>
        </r>
      </text>
    </comment>
    <comment ref="L26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mar</t>
        </r>
      </text>
    </comment>
    <comment ref="L27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PNE jan</t>
        </r>
      </text>
    </comment>
    <comment ref="L28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residência jan</t>
        </r>
      </text>
    </comment>
    <comment ref="L29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Fundo rescisório jan
</t>
        </r>
      </text>
    </comment>
    <comment ref="L30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dif custeio jan</t>
        </r>
      </text>
    </comment>
    <comment ref="L3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PNE fev</t>
        </r>
      </text>
    </comment>
    <comment ref="L3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abr
</t>
        </r>
      </text>
    </comment>
    <comment ref="L33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abril</t>
        </r>
      </text>
    </comment>
    <comment ref="L34" authorId="0">
      <text>
        <r>
          <rPr>
            <sz val="10"/>
            <rFont val="Arial"/>
            <family val="2"/>
          </rPr>
          <t xml:space="preserve">Dif custeio jan/25</t>
        </r>
      </text>
    </comment>
    <comment ref="L35" authorId="0">
      <text>
        <r>
          <rPr>
            <sz val="10"/>
            <rFont val="Arial"/>
            <family val="2"/>
          </rPr>
          <t xml:space="preserve">Dif custeio fev/25</t>
        </r>
      </text>
    </comment>
    <comment ref="L36" authorId="0">
      <text>
        <r>
          <rPr>
            <sz val="10"/>
            <rFont val="Arial"/>
            <family val="2"/>
          </rPr>
          <t xml:space="preserve">FR fev/25</t>
        </r>
      </text>
    </comment>
    <comment ref="L37" authorId="0">
      <text>
        <r>
          <rPr>
            <sz val="10"/>
            <rFont val="Arial"/>
            <family val="2"/>
          </rPr>
          <t xml:space="preserve">Custeio mai/25</t>
        </r>
      </text>
    </comment>
    <comment ref="L38" authorId="0">
      <text>
        <r>
          <rPr>
            <sz val="10"/>
            <rFont val="Arial"/>
            <family val="2"/>
          </rPr>
          <t xml:space="preserve">Resid fev/25</t>
        </r>
      </text>
    </comment>
    <comment ref="L39" authorId="0">
      <text>
        <r>
          <rPr>
            <sz val="10"/>
            <rFont val="Arial"/>
            <family val="2"/>
          </rPr>
          <t xml:space="preserve">PNE mar/25</t>
        </r>
      </text>
    </comment>
    <comment ref="L40" authorId="0">
      <text>
        <r>
          <rPr>
            <sz val="10"/>
            <rFont val="Arial"/>
            <family val="2"/>
          </rPr>
          <t xml:space="preserve">Diferença 1º TA fev/25</t>
        </r>
      </text>
    </comment>
    <comment ref="L41" authorId="0">
      <text>
        <r>
          <rPr>
            <sz val="10"/>
            <rFont val="Arial"/>
            <family val="2"/>
          </rPr>
          <t xml:space="preserve">Diferença 1º TA mar/25</t>
        </r>
      </text>
    </comment>
    <comment ref="L42" authorId="0">
      <text>
        <r>
          <rPr>
            <sz val="10"/>
            <rFont val="Arial"/>
            <family val="2"/>
          </rPr>
          <t xml:space="preserve">Diferença 1º TA abr/25</t>
        </r>
      </text>
    </comment>
    <comment ref="L43" authorId="0">
      <text>
        <r>
          <rPr>
            <sz val="10"/>
            <rFont val="Arial"/>
            <family val="2"/>
          </rPr>
          <t xml:space="preserve">Custeio mai/25</t>
        </r>
      </text>
    </comment>
    <comment ref="L44" authorId="0">
      <text>
        <r>
          <rPr>
            <sz val="10"/>
            <rFont val="Arial"/>
            <family val="2"/>
          </rPr>
          <t xml:space="preserve">Diferença 1º TA mai/25</t>
        </r>
      </text>
    </comment>
    <comment ref="L45" authorId="0">
      <text>
        <r>
          <rPr>
            <sz val="10"/>
            <rFont val="Arial"/>
            <family val="2"/>
          </rPr>
          <t xml:space="preserve">Dif custeio mar/25</t>
        </r>
      </text>
    </comment>
    <comment ref="L46" authorId="0">
      <text>
        <r>
          <rPr>
            <sz val="10"/>
            <rFont val="Arial"/>
            <family val="2"/>
          </rPr>
          <t xml:space="preserve">FR mar/25</t>
        </r>
      </text>
    </comment>
    <comment ref="L47" authorId="0">
      <text>
        <r>
          <rPr>
            <sz val="10"/>
            <rFont val="Arial"/>
            <family val="2"/>
          </rPr>
          <t xml:space="preserve">Dif custeio abr/25</t>
        </r>
      </text>
    </comment>
    <comment ref="L48" authorId="0">
      <text>
        <r>
          <rPr>
            <sz val="10"/>
            <rFont val="Arial"/>
            <family val="2"/>
          </rPr>
          <t xml:space="preserve">PNE abr/25</t>
        </r>
      </text>
    </comment>
    <comment ref="L49" authorId="0">
      <text>
        <r>
          <rPr>
            <sz val="10"/>
            <rFont val="Arial"/>
            <family val="2"/>
          </rPr>
          <t xml:space="preserve">Resid mar/25</t>
        </r>
      </text>
    </comment>
    <comment ref="L50" authorId="0">
      <text>
        <r>
          <rPr>
            <sz val="10"/>
            <rFont val="Arial"/>
            <family val="2"/>
          </rPr>
          <t xml:space="preserve">Resid abr/25</t>
        </r>
      </text>
    </comment>
    <comment ref="L51" authorId="0">
      <text>
        <r>
          <rPr>
            <sz val="10"/>
            <rFont val="Arial"/>
            <family val="2"/>
          </rPr>
          <t xml:space="preserve">FR abr/25</t>
        </r>
      </text>
    </comment>
    <comment ref="L52" authorId="0">
      <text>
        <r>
          <rPr>
            <sz val="10"/>
            <rFont val="Arial"/>
            <family val="2"/>
          </rPr>
          <t xml:space="preserve">Custeio jun/25</t>
        </r>
      </text>
    </comment>
    <comment ref="L53" authorId="0">
      <text>
        <r>
          <rPr>
            <sz val="10"/>
            <rFont val="Arial"/>
            <family val="2"/>
          </rPr>
          <t xml:space="preserve">PNE mai/25</t>
        </r>
      </text>
    </comment>
    <comment ref="L54" authorId="0">
      <text>
        <r>
          <rPr>
            <sz val="10"/>
            <rFont val="Arial"/>
            <family val="2"/>
          </rPr>
          <t xml:space="preserve">Custeio jun/25</t>
        </r>
      </text>
    </comment>
    <comment ref="L55" authorId="0">
      <text>
        <r>
          <rPr>
            <sz val="10"/>
            <rFont val="Arial"/>
            <family val="2"/>
          </rPr>
          <t xml:space="preserve">Dif 1º TA jun/25</t>
        </r>
      </text>
    </comment>
    <comment ref="L56" authorId="0">
      <text>
        <r>
          <rPr>
            <sz val="10"/>
            <rFont val="Arial"/>
            <family val="2"/>
          </rPr>
          <t xml:space="preserve">Diferença custeio mai/25</t>
        </r>
      </text>
    </comment>
    <comment ref="L57" authorId="0">
      <text>
        <r>
          <rPr>
            <sz val="10"/>
            <rFont val="Arial"/>
            <family val="2"/>
          </rPr>
          <t xml:space="preserve">FR mai/25</t>
        </r>
      </text>
    </comment>
    <comment ref="L58" authorId="0">
      <text>
        <r>
          <rPr>
            <sz val="10"/>
            <rFont val="Arial"/>
            <family val="2"/>
          </rPr>
          <t xml:space="preserve">Residência mai/25</t>
        </r>
      </text>
    </comment>
    <comment ref="L59" authorId="0">
      <text>
        <r>
          <rPr>
            <sz val="10"/>
            <rFont val="Arial"/>
            <family val="2"/>
          </rPr>
          <t xml:space="preserve">Custeio jul/25</t>
        </r>
      </text>
    </comment>
    <comment ref="L60" authorId="0">
      <text>
        <r>
          <rPr>
            <sz val="10"/>
            <rFont val="Arial"/>
            <family val="2"/>
          </rPr>
          <t xml:space="preserve">Custeio jul/25</t>
        </r>
      </text>
    </comment>
    <comment ref="L61" authorId="0">
      <text>
        <r>
          <rPr>
            <sz val="10"/>
            <rFont val="Arial"/>
            <family val="2"/>
          </rPr>
          <t xml:space="preserve">Custeio jul/25</t>
        </r>
      </text>
    </comment>
    <comment ref="L62" authorId="0">
      <text>
        <r>
          <rPr>
            <sz val="10"/>
            <rFont val="Arial"/>
            <family val="2"/>
          </rPr>
          <t xml:space="preserve">FR mai/25</t>
        </r>
      </text>
    </comment>
    <comment ref="L63" authorId="0">
      <text>
        <r>
          <rPr>
            <sz val="10"/>
            <rFont val="Arial"/>
            <family val="2"/>
          </rPr>
          <t xml:space="preserve">Custeio jul/25</t>
        </r>
      </text>
    </comment>
    <comment ref="L64" authorId="0">
      <text>
        <r>
          <rPr>
            <sz val="10"/>
            <rFont val="Arial"/>
            <family val="2"/>
          </rPr>
          <t xml:space="preserve">PNE jun/25</t>
        </r>
      </text>
    </comment>
    <comment ref="L65" authorId="0">
      <text>
        <r>
          <rPr>
            <sz val="10"/>
            <rFont val="Arial"/>
            <family val="2"/>
          </rPr>
          <t xml:space="preserve">Dif custeio jun/25</t>
        </r>
      </text>
    </comment>
    <comment ref="L66" authorId="0">
      <text>
        <r>
          <rPr>
            <sz val="10"/>
            <rFont val="Arial"/>
            <family val="2"/>
          </rPr>
          <t xml:space="preserve">Custeio ago/25</t>
        </r>
      </text>
    </comment>
    <comment ref="L67" authorId="0">
      <text>
        <r>
          <rPr>
            <sz val="10"/>
            <rFont val="Arial"/>
            <family val="2"/>
          </rPr>
          <t xml:space="preserve">PNE jul/25</t>
        </r>
      </text>
    </comment>
    <comment ref="L68" authorId="0">
      <text>
        <r>
          <rPr>
            <sz val="10"/>
            <rFont val="Arial"/>
            <family val="2"/>
          </rPr>
          <t xml:space="preserve">Custeio complementar jul/25</t>
        </r>
      </text>
    </comment>
    <comment ref="L69" authorId="0">
      <text>
        <r>
          <rPr>
            <sz val="10"/>
            <rFont val="Arial"/>
            <family val="2"/>
          </rPr>
          <t xml:space="preserve">Custeio ago/25</t>
        </r>
      </text>
    </comment>
    <comment ref="L70" authorId="0">
      <text>
        <r>
          <rPr>
            <sz val="10"/>
            <rFont val="Arial"/>
            <family val="2"/>
          </rPr>
          <t xml:space="preserve">Dif custeio jul/25</t>
        </r>
      </text>
    </comment>
    <comment ref="L71" authorId="0">
      <text>
        <r>
          <rPr>
            <sz val="10"/>
            <rFont val="Arial"/>
            <family val="2"/>
          </rPr>
          <t xml:space="preserve">FR jun/25</t>
        </r>
      </text>
    </comment>
    <comment ref="L72" authorId="0">
      <text>
        <r>
          <rPr>
            <sz val="10"/>
            <rFont val="Arial"/>
            <family val="2"/>
          </rPr>
          <t xml:space="preserve">Custeio ago/25</t>
        </r>
      </text>
    </comment>
    <comment ref="L73" authorId="0">
      <text>
        <r>
          <rPr>
            <sz val="10"/>
            <rFont val="Arial"/>
            <family val="2"/>
          </rPr>
          <t xml:space="preserve">Custeio ago/25</t>
        </r>
      </text>
    </comment>
    <comment ref="N56" authorId="0">
      <text>
        <r>
          <rPr>
            <sz val="10"/>
            <rFont val="Arial"/>
            <family val="2"/>
          </rPr>
          <t xml:space="preserve">Doação de órgãos
29.540,82 fev/25 + 8.953,15 mai/25</t>
        </r>
      </text>
    </comment>
    <comment ref="N65" authorId="0">
      <text>
        <r>
          <rPr>
            <sz val="10"/>
            <rFont val="Arial"/>
            <family val="2"/>
          </rPr>
          <t xml:space="preserve">Ressarcimento
10.491,78 – mai/25
28.136,93 – abr/25</t>
        </r>
      </text>
    </comment>
  </commentList>
</comments>
</file>

<file path=xl/sharedStrings.xml><?xml version="1.0" encoding="utf-8"?>
<sst xmlns="http://schemas.openxmlformats.org/spreadsheetml/2006/main" count="256" uniqueCount="170">
  <si>
    <t xml:space="preserve">Relatório Resumido da Execução Orçamentária e Financeira por Contrato de Gestão</t>
  </si>
  <si>
    <t xml:space="preserve">Mês/Ano: Janeiro a Agosto/ 2025</t>
  </si>
  <si>
    <t xml:space="preserve">Órgão Contratante: SECRETARIA DE ESTADO DA SAÚDE – SES/GO.</t>
  </si>
  <si>
    <t xml:space="preserve">CNPJ: 02.529.964/0001-57</t>
  </si>
  <si>
    <t xml:space="preserve">Organização Social Contratada : SOCIEDADE BENEFICENTE ISRALITA BRASILEIRA - HOSPITAL ALBERT EINSTEIN</t>
  </si>
  <si>
    <t xml:space="preserve">60.765.823/0001-30</t>
  </si>
  <si>
    <t xml:space="preserve">Unidade Gerida: HOSPITAL DE URGÊNCIAS DE GOIÁS Dr. VALDEMIRO CRUZ - HUGO</t>
  </si>
  <si>
    <t xml:space="preserve">Contrato de Gestão nº: Termo de Colaboração nº 97/2024 - SES (63135683).</t>
  </si>
  <si>
    <t xml:space="preserve">Vigência do Contrato de Gestão - : Início: 07/08/2024 A 07/08/2025   </t>
  </si>
  <si>
    <t xml:space="preserve">Previsão de Repasse Mensal do Termo de Colaboração - Custeio : R$ 18.606.456,07  Processo nº 202300010023416 – 1º Termo Aditivo – 1º Fase: Custeio R$ 25.051.562,75 – 2º Fase R$ 25.594.867,92</t>
  </si>
  <si>
    <t xml:space="preserve">Em reais</t>
  </si>
  <si>
    <t xml:space="preserve">Mês</t>
  </si>
  <si>
    <t xml:space="preserve">Comparativo do Estimado com a Execução Orçamentária e Financeira</t>
  </si>
  <si>
    <t xml:space="preserve">Valor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</si>
  <si>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</si>
  <si>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</si>
  <si>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</si>
  <si>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</si>
  <si>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</si>
  <si>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</si>
  <si>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</si>
  <si>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</si>
  <si>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</si>
  <si>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                      10 = 5 - (6 + 7)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</si>
  <si>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</si>
  <si>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</si>
  <si>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</si>
  <si>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</si>
  <si>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</si>
  <si>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23.983.522,50 </t>
  </si>
  <si>
    <t xml:space="preserve">fev-25</t>
  </si>
  <si>
    <t xml:space="preserve">abr-25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</si>
  <si>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</si>
  <si>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</si>
  <si>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</si>
  <si>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 OPME e Outros ). </t>
  </si>
  <si>
    <t xml:space="preserve">Mandados Judiciais .</t>
  </si>
  <si>
    <t xml:space="preserve">Repasse Via Regularização de Despesas. </t>
  </si>
  <si>
    <t xml:space="preserve">Encontro de Contas Final do Contrato.</t>
  </si>
  <si>
    <r>
      <rPr>
        <sz val="10"/>
        <color rgb="FF000000"/>
        <rFont val="Calibri"/>
        <family val="0"/>
        <charset val="1"/>
      </rPr>
      <t xml:space="preserve">Outros – Programa de doação de órgãos – ressarcimento</t>
    </r>
    <r>
      <rPr>
        <b val="true"/>
        <sz val="10"/>
        <color rgb="FF000000"/>
        <rFont val="Calibri"/>
        <family val="0"/>
        <charset val="1"/>
      </rPr>
      <t xml:space="preserve"> julho R$ 38.493,97</t>
    </r>
    <r>
      <rPr>
        <sz val="10"/>
        <color rgb="FF000000"/>
        <rFont val="Calibri"/>
        <family val="0"/>
        <charset val="1"/>
      </rPr>
      <t xml:space="preserve"> (R$ 29.540,82 referente a fev + R$ 8.953,15 referente a mai)/ressarcimento</t>
    </r>
    <r>
      <rPr>
        <b val="true"/>
        <sz val="10"/>
        <color rgb="FF000000"/>
        <rFont val="Calibri"/>
        <family val="0"/>
        <charset val="1"/>
      </rPr>
      <t xml:space="preserve"> agosto R$ 38.628,71</t>
    </r>
    <r>
      <rPr>
        <sz val="10"/>
        <color rgb="FF000000"/>
        <rFont val="Calibri"/>
        <family val="0"/>
        <charset val="1"/>
      </rPr>
      <t xml:space="preserve"> (R$ 10.491,78 referente a maio + 28.136,93 referente a abril)</t>
    </r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</si>
  <si>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</si>
  <si>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</si>
  <si>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</si>
  <si>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</si>
  <si>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</si>
  <si>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</si>
  <si>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</si>
  <si>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provisionado para ajuste posterior</t>
  </si>
  <si>
    <t xml:space="preserve">3.3.50.85.02</t>
  </si>
  <si>
    <t xml:space="preserve">202400010023416</t>
  </si>
  <si>
    <t xml:space="preserve">SES/CGC/SUPECC-19837</t>
  </si>
  <si>
    <t xml:space="preserve">Total Geral</t>
  </si>
  <si>
    <t xml:space="preserve">Nota Explicativa:</t>
  </si>
  <si>
    <r>
      <rPr>
        <b val="true"/>
        <sz val="10"/>
        <color rgb="FF000000"/>
        <rFont val="Calibri"/>
        <family val="0"/>
        <charset val="1"/>
      </rPr>
      <t xml:space="preserve">Valor Estimado no Contrato de Gestão = Custeio (</t>
    </r>
    <r>
      <rPr>
        <b val="true"/>
        <sz val="10"/>
        <rFont val="Calibri"/>
        <family val="0"/>
        <charset val="1"/>
      </rPr>
      <t xml:space="preserve">21.322.433,06) + Residência Médica jan a abr (254.301,53) + Servidor Cedido jan a abr (2.922.475,15) + Apostilamento jan (67.387,47)/ fev (70.272,12)/mar (72.426,33</t>
    </r>
    <r>
      <rPr>
        <b val="true"/>
        <sz val="10"/>
        <color rgb="FF000000"/>
        <rFont val="Calibri"/>
        <family val="0"/>
        <charset val="1"/>
      </rPr>
      <t xml:space="preserve">)/abr (32.398,29) . Valor Estimado no Contrato de Gestão 1º Termo Aditivo  - 1º Fase </t>
    </r>
    <r>
      <rPr>
        <b val="true"/>
        <sz val="10"/>
        <color rgb="FF000000"/>
        <rFont val="Calibri"/>
        <family val="0"/>
        <charset val="134"/>
      </rPr>
      <t xml:space="preserve">(maio/25)</t>
    </r>
    <r>
      <rPr>
        <b val="true"/>
        <sz val="10"/>
        <color rgb="FF000000"/>
        <rFont val="Calibri"/>
        <family val="0"/>
        <charset val="1"/>
      </rPr>
      <t xml:space="preserve"> - Custeio (25.051.562,75) </t>
    </r>
    <r>
      <rPr>
        <b val="true"/>
        <sz val="10"/>
        <rFont val="Calibri"/>
        <family val="0"/>
        <charset val="1"/>
      </rPr>
      <t xml:space="preserve">+ Residência Médica (402.016,12) + Servidor Cedido (3.042.388,76)</t>
    </r>
    <r>
      <rPr>
        <b val="true"/>
        <sz val="10"/>
        <color rgb="FF000000"/>
        <rFont val="Calibri"/>
        <family val="0"/>
        <charset val="1"/>
      </rPr>
      <t xml:space="preserve"> + Apostilamento mai (34.829,68)/ jun (R$ 36.917,06)/ jul (R$ 31.554,44). 1º Termo Aditivo  - 2º Fase (ago/25) - Custeio (25.594.867,42) </t>
    </r>
    <r>
      <rPr>
        <b val="true"/>
        <sz val="10"/>
        <rFont val="Calibri"/>
        <family val="0"/>
        <charset val="1"/>
      </rPr>
      <t xml:space="preserve">+ Residência Médica (402.016,12) + Servidor Cedido (3.042.388,76)</t>
    </r>
    <r>
      <rPr>
        <b val="true"/>
        <sz val="10"/>
        <color rgb="FF000000"/>
        <rFont val="Calibri"/>
        <family val="0"/>
        <charset val="1"/>
      </rPr>
      <t xml:space="preserve"> + Apostilamento ago (R$ 32.389,61).
1. Valor Mensal Estimado no Contrato de Gestão - Custeio = C</t>
    </r>
    <r>
      <rPr>
        <b val="true"/>
        <sz val="10"/>
        <rFont val="Calibri"/>
        <family val="0"/>
        <charset val="1"/>
      </rPr>
      <t xml:space="preserve">usteio (21.322.433,06) + Gratificação do Supervisor, Coordenador, Preceptor e Tutor da COREME/COREMU (60.672,64) + Despesa de custeio diverso por Residente COREME/COREMU (100.010,00) + Apostilamento (67.387,47)/ fev (70.272,12)/ mar(72.426,33)/abr (70.607,42). </t>
    </r>
    <r>
      <rPr>
        <b val="true"/>
        <sz val="10"/>
        <color rgb="FF000000"/>
        <rFont val="Calibri"/>
        <family val="0"/>
        <charset val="1"/>
      </rPr>
      <t xml:space="preserve">Valor Estimado no Contrato de Gestão 1º Termo Aditivo - 1º Fase: Custeio (25.051.562,75) </t>
    </r>
    <r>
      <rPr>
        <b val="true"/>
        <sz val="10"/>
        <rFont val="Calibri"/>
        <family val="0"/>
        <charset val="1"/>
      </rPr>
      <t xml:space="preserve">+ Gratificação do Supervisor, Coordenador, Preceptor e Tutor da COREME/COREMU (69.258,75) + Despesa de custeio diverso por Residente COREME/COREMU (107.310,00) </t>
    </r>
    <r>
      <rPr>
        <b val="true"/>
        <sz val="10"/>
        <color rgb="FF000000"/>
        <rFont val="Calibri"/>
        <family val="0"/>
        <charset val="1"/>
      </rPr>
      <t xml:space="preserve">+ Apostilamento mai (34.829,68)/ jun (R$ 36,917,06)</t>
    </r>
    <r>
      <rPr>
        <b val="true"/>
        <sz val="10"/>
        <color rgb="FF000000"/>
        <rFont val="Calibri"/>
        <family val="0"/>
        <charset val="134"/>
      </rPr>
      <t xml:space="preserve">/ jul (R$ 31.554,44). </t>
    </r>
    <r>
      <rPr>
        <b val="true"/>
        <sz val="10"/>
        <color rgb="FF000000"/>
        <rFont val="Calibri"/>
        <family val="0"/>
        <charset val="1"/>
      </rPr>
      <t xml:space="preserve"> 1º Termo Aditivo  - 2º Fase (ago/25) - Custeio (25.594.867,42) </t>
    </r>
    <r>
      <rPr>
        <b val="true"/>
        <sz val="10"/>
        <rFont val="Calibri"/>
        <family val="0"/>
        <charset val="1"/>
      </rPr>
      <t xml:space="preserve">+ Gratificação do Supervisor, Coordenador, Preceptor e Tutor da COREME/COREMU (69.258,75) + Despesa de custeio diverso por Residente COREME/COREMU (107.310,00)</t>
    </r>
    <r>
      <rPr>
        <b val="true"/>
        <sz val="10"/>
        <color rgb="FF000000"/>
        <rFont val="Calibri"/>
        <family val="0"/>
        <charset val="1"/>
      </rPr>
      <t xml:space="preserve"> + Apostilamento ago (R$ 32.389,61).</t>
    </r>
    <r>
      <rPr>
        <b val="true"/>
        <sz val="10"/>
        <color rgb="FF000000"/>
        <rFont val="Calibri"/>
        <family val="0"/>
        <charset val="134"/>
      </rPr>
      <t xml:space="preserve"> 
</t>
    </r>
    <r>
      <rPr>
        <b val="true"/>
        <sz val="10"/>
        <color rgb="FF000000"/>
        <rFont val="Calibri"/>
        <family val="0"/>
        <charset val="1"/>
      </rPr>
      <t xml:space="preserve">2. Valor obtido através de consulta ao SiofiNet.
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4Provisionado conforme Solicitação de Liquidação e Pagamento mai SEI Nº 74051182/ jun SEI Nº 75344384/ jul SEI Nº 76599687/ ago SEI Nº 77602235. Valor estimado - ajuste será realizado posteriormente, quando informado pela SES/CGC/SUPECC - 19837.
5. Valor obtido através de consulta ao SiofiNet.</t>
    </r>
  </si>
  <si>
    <t xml:space="preserve"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R$ 2.759.803,88 (70302207); fev R$ 2.670.559,83 (72206133); mar R$ 2.672.002,20 (72989174); abr R$ 2.610.577,90 (73991580); mai R$ 2.741.412,20 (75498674); jun R$ 2.695.567,88; jul R$ 2.606.246,71; ago R$ 2.437.572,05
Bolsa de Residentes + Auxílio Moradia - Referência: janeiro - R$ 154.323,44 (70302222); fevereiro R$ 162.305,70 (72206186), mar R$ 117.762,74 (72994963); abr 108.400,85 (73991648); mai R$  113.328,16 (75498730); jun R$ 120.390,64;jul R$ 98.743,32; ago R$ 101.502,62
Gratificação de Servidor Estatutário - Referência: jan - Valor não informado pela área técnica/ fev R$ 24.156,12 (73723018)/ mar R$ 25.409,26 (73723046)/ abr R$ 25.826,98 (74015322); mai R$ 27.682,39 (75498832); jun R$ 26.912,27; jul R$ 26.830,96; ago R$ 18.17062</t>
  </si>
  <si>
    <r>
      <rPr>
        <b val="true"/>
        <sz val="9.75"/>
        <rFont val="Calibri"/>
        <family val="0"/>
        <charset val="1"/>
      </rPr>
      <t xml:space="preserve">7.DARE  - </t>
    </r>
    <r>
      <rPr>
        <b val="true"/>
        <sz val="9.8"/>
        <rFont val="Calibri"/>
        <family val="0"/>
        <charset val="134"/>
      </rPr>
      <t xml:space="preserve">jan/25 </t>
    </r>
    <r>
      <rPr>
        <b val="true"/>
        <sz val="9.75"/>
        <rFont val="Calibri"/>
        <family val="0"/>
        <charset val="1"/>
      </rPr>
      <t xml:space="preserve">R$ 123.999,92 (SEI Nº 202400010078540); mar/25 R$ 55,79 (SEI Nº 202400010085423); jun/25 R$ 286.302,31 (SEI Nº 202400010077519);  jun/25 R$ 1.111.794,94 (SEI Nº 202400010080126)</t>
    </r>
    <r>
      <rPr>
        <b val="true"/>
        <sz val="9.75"/>
        <color rgb="FF000000"/>
        <rFont val="Calibri"/>
        <family val="0"/>
        <charset val="1"/>
      </rPr>
      <t xml:space="preserve">                                           8. Pagamentos (repasses – Restos a Pagar) - Repasse referente à Residência Médica -
Referência: agosto/2024 Ordem de Pagamento 2024.2850.061.00095.004 ..............R$ 1.000,00 (Gratificação CLT + Custeio Diverso) (69748909).
Referência: novembro/2024 Ordem de Pagamento 2024.2850.184.00059.004 ........R$ 969,06 (Gratificação CLT + Custeio Diverso) (68966029).
Referência: dezembro/2024 Ordem de Pagamento 2024.2850.184.00059.005 .........R$ 24.582,88 (Gratificação CLT + Custeio Diverso) (68966029). Referência dezembeo/2024 Ordem de Pagamento 2024.2850.184.00059.006 .........R$ 2.180,02 (Diferença de valor de provisionamento) (71890820)</t>
    </r>
  </si>
  <si>
    <t xml:space="preserve">9. Pagamentos de Despesas de Exercícios Anteriores - DEA - (Natureza Despesa 3.3.50.92.83)
7º Apostilamento SEI Nº 69624336: Piso Nacional de Enfermagem - Referência dezembro/24 Ordem de Pagamento 2025.2850.156.00008.001 ..................R$ 67.387,47 (69814584).
Custeio referente à dezembro/2024 - Ordem de Pagamento 2025.2850.066.00073.001 ..............R$ 196.968,66 (68966029)
Fundo rescisório referente à dezembro/2024 - Ordem de Pagamento 2025.2850.066.00073.002 ..............R$ 203.381,50 (68966029). </t>
  </si>
  <si>
    <t xml:space="preserve">Fonte: Contratos de Gestão e Aditivos contidos no processo e Portal Transparência: saude.go.gov.br e Sistema SIOFINET - Portal.go.gov.br.  </t>
  </si>
  <si>
    <t xml:space="preserve">Demonstrativo de investimento repassados no período de Janeiro/Fevereiro/2025</t>
  </si>
  <si>
    <t xml:space="preserve">Data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</si>
  <si>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</si>
  <si>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</si>
  <si>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</si>
  <si>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</si>
  <si>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</si>
  <si>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</t>
  </si>
  <si>
    <t xml:space="preserve">2025.2850.161.00019.001 </t>
  </si>
  <si>
    <t xml:space="preserve">4.4.50.42.05</t>
  </si>
  <si>
    <t xml:space="preserve">Aquisição de 01 (um) Tomógrafo por impedância elétrica</t>
  </si>
  <si>
    <t xml:space="preserve">2025.2850.161.00036.001</t>
  </si>
  <si>
    <t xml:space="preserve">Aquisição de 03 (três) Sistemas de vídeo endoscopia flexível e 02 (dois) Conjuntos de endoscópio flexíveis</t>
  </si>
  <si>
    <t xml:space="preserve">R$ 3.614.253,76 </t>
  </si>
  <si>
    <t xml:space="preserve">2025.2850.161.00011.001 </t>
  </si>
  <si>
    <t xml:space="preserve">Aquisição de 01 Equipamento de cocção multifuncional capacidade 150 litros</t>
  </si>
  <si>
    <t xml:space="preserve">2025.2850.161.00009.001</t>
  </si>
  <si>
    <t xml:space="preserve">Aquisição de 01 (um) Micro ondas comercial</t>
  </si>
  <si>
    <t xml:space="preserve">2025.2850.161.00027.001 </t>
  </si>
  <si>
    <t xml:space="preserve">Aquisição de 425 (quatrocentos e vinte e cinco) Bandejas inox, 10 (dez) Carros de transporte de material sujo, 10 (dez) Carros de transporte de material limpo, 17 (dezessete) Maletas VAD e 05 (cinco) Carros auxiliares em aço inox para transporte de têxteis</t>
  </si>
  <si>
    <t xml:space="preserve">2025.2850.161.00029.001</t>
  </si>
  <si>
    <t xml:space="preserve">Aquisição de 01 (uma) Estufa elétrica</t>
  </si>
  <si>
    <t xml:space="preserve"> R$ 5.421,44</t>
  </si>
  <si>
    <t xml:space="preserve">2025.2850.161.00013.001 </t>
  </si>
  <si>
    <t xml:space="preserve">Aquisição de 01 (um) Descascador de batata</t>
  </si>
  <si>
    <t xml:space="preserve">2025.2850.161.00004.001</t>
  </si>
  <si>
    <t xml:space="preserve">Aquisição de 01 (uma) Chapa modular elétrica</t>
  </si>
  <si>
    <t xml:space="preserve">2025.2850.161.00008.001</t>
  </si>
  <si>
    <t xml:space="preserve">Aquisição de 03 (três) TOTEM</t>
  </si>
  <si>
    <t xml:space="preserve">2025.2850.161.00025.001</t>
  </si>
  <si>
    <t xml:space="preserve">Aquisição de 50 (cinquenta) Mesas auxiliares inox 40x60x80 cm e 40 (quarenta) Mesas auxiliares inox 43x93x80 cm</t>
  </si>
  <si>
    <t xml:space="preserve">2025.2850.161.00030.001 </t>
  </si>
  <si>
    <t xml:space="preserve">Aquisição de 04 (quatro) Alicates de ordenha para bolsa de sangue e 13 (treze) balanças digitais infantil</t>
  </si>
  <si>
    <t xml:space="preserve">2025.2850.161.00012.001 </t>
  </si>
  <si>
    <t xml:space="preserve">Aquisição de 102 (cento e dois) Carros maca avançada</t>
  </si>
  <si>
    <t xml:space="preserve">2025.2850.161.00005.001</t>
  </si>
  <si>
    <t xml:space="preserve">Aquisição de 01 (um) Gerador de vapor com pistola</t>
  </si>
  <si>
    <t xml:space="preserve">2025.2850.161.00006.001</t>
  </si>
  <si>
    <t xml:space="preserve">Aquisição tecnologia da informação - Palm Web e Headset</t>
  </si>
  <si>
    <t xml:space="preserve">2025.2850.161.00010.001 </t>
  </si>
  <si>
    <t xml:space="preserve">Aquisição de 02 (dois) Microscópios cirúrgicos</t>
  </si>
  <si>
    <t xml:space="preserve">2025.2850.161.00007.001</t>
  </si>
  <si>
    <t xml:space="preserve">Aquisição de 100 (cem) Suportes de parede para extintor</t>
  </si>
  <si>
    <t xml:space="preserve">2025.2850.161.00002.001</t>
  </si>
  <si>
    <t xml:space="preserve">Aquisição de 06 (seis) Ventilômetros</t>
  </si>
  <si>
    <t xml:space="preserve">2025.2850.161.00001.001 </t>
  </si>
  <si>
    <t xml:space="preserve">Aquisição de 12 (doze) Vídeo laringoscópios</t>
  </si>
  <si>
    <t xml:space="preserve">2025.2850.161.00051.001 </t>
  </si>
  <si>
    <t xml:space="preserve">Contratação de empresa para elaboração de Projeto de Prevenção e Combate a Incêndio e consultoria para emissão do CERCON - R$ 49.586,88 - OP 71585954 - em andamento</t>
  </si>
  <si>
    <t xml:space="preserve">2025.2850.161.00064.001 </t>
  </si>
  <si>
    <t xml:space="preserve">Aquisição de 2 (dois) ventiladores pulmonares - CPAP</t>
  </si>
  <si>
    <t xml:space="preserve">2025.2850.161.00097.001</t>
  </si>
  <si>
    <t xml:space="preserve">Aquisição de 30 (trinta) poltronas hospitalares</t>
  </si>
  <si>
    <t xml:space="preserve">2025.2850.161.00101.001</t>
  </si>
  <si>
    <t xml:space="preserve">Aquisição de 01 (um) equipamento de cocção multifuncional</t>
  </si>
  <si>
    <t xml:space="preserve">2025.2850.161.00049.001 </t>
  </si>
  <si>
    <t xml:space="preserve">Obra de reforma dos banheiros assistenciais e sanitários</t>
  </si>
  <si>
    <t xml:space="preserve">2025.2850.161.00050.001</t>
  </si>
  <si>
    <t xml:space="preserve">Reforma parcial de telhas, calhas e rufos</t>
  </si>
  <si>
    <t xml:space="preserve">2025.2850.161.00115.001</t>
  </si>
  <si>
    <t xml:space="preserve">Aquisição de 01 (um) aparelho de RM</t>
  </si>
  <si>
    <t xml:space="preserve">2025.2850.161.00102.001</t>
  </si>
  <si>
    <t xml:space="preserve">Aquisição de 01 (um) pista de distribuição aquecida</t>
  </si>
  <si>
    <t xml:space="preserve">2025.2850.161.00107.002</t>
  </si>
  <si>
    <t xml:space="preserve">Contratação de empresa para elaboração de Projeto de cabeamento estruturado</t>
  </si>
  <si>
    <t xml:space="preserve">2025.2850.161.00108.002</t>
  </si>
  <si>
    <t xml:space="preserve">Aquisição de 05 refrigerador laboratorial 280l</t>
  </si>
  <si>
    <t xml:space="preserve">2025.2850.161.00113.001</t>
  </si>
  <si>
    <t xml:space="preserve">Aquisição de 03 relógios de ponto</t>
  </si>
  <si>
    <t xml:space="preserve">2025.2850.161.00109.002</t>
  </si>
  <si>
    <t xml:space="preserve">Aquisição de 20 estativas de teto</t>
  </si>
  <si>
    <t xml:space="preserve">2025.2850.161.00114.001</t>
  </si>
  <si>
    <t xml:space="preserve">Aquisição de 5 mesas ortostáticas elétricas</t>
  </si>
  <si>
    <t xml:space="preserve">2025.2850.161.00117.001</t>
  </si>
  <si>
    <t xml:space="preserve">Aquisição de 12 unidades de Foco Cirúrgico de Solo móvel</t>
  </si>
  <si>
    <t xml:space="preserve">2025.2850.161.00122.001</t>
  </si>
  <si>
    <t xml:space="preserve"> Contratação de empresa de elaboração e gerenciamento de projetos básico de arquitetura, executivo de arquitetura, projetos complementares, projeto legal,
 projeto arquitetônico sanitário e projeto de prevenção e combate a incêndio,</t>
  </si>
  <si>
    <t xml:space="preserve">2025.2850.161.00134.001</t>
  </si>
  <si>
    <t xml:space="preserve">4.4.50.51.06</t>
  </si>
  <si>
    <t xml:space="preserve">Contratação
de empresa para elaboração de projetos arquitetônico e complementares para construção da UTI 5</t>
  </si>
  <si>
    <t xml:space="preserve">2025.2850.161.00133.001</t>
  </si>
  <si>
    <t xml:space="preserve">2025.2850.161.00126.001</t>
  </si>
  <si>
    <t xml:space="preserve"> Aquisição de 11 (onze) Bancada em Inox</t>
  </si>
  <si>
    <t xml:space="preserve">2025.2850.161.00130.001</t>
  </si>
  <si>
    <t xml:space="preserve">Aquisição 04 (quatro) Bancada de Inox com Cuba Profunda</t>
  </si>
  <si>
    <t xml:space="preserve">2025.2850.161.00127.001</t>
  </si>
  <si>
    <t xml:space="preserve">Aquisição de 25 (vinte e cinco) Prateleiras Inox</t>
  </si>
  <si>
    <t xml:space="preserve">2025.2850.161.00125.001</t>
  </si>
  <si>
    <t xml:space="preserve">Aquisição de 12 (doze) carros de transporte de refeição</t>
  </si>
  <si>
    <t xml:space="preserve">0705/2025</t>
  </si>
  <si>
    <t xml:space="preserve">2025.2850.161.00123.001</t>
  </si>
  <si>
    <t xml:space="preserve">Aquisição de 01 (uma) estufa elétrica</t>
  </si>
  <si>
    <t xml:space="preserve">2025.2850.161.00132.001</t>
  </si>
  <si>
    <t xml:space="preserve">Aquisição de 03 TOTEM</t>
  </si>
  <si>
    <t xml:space="preserve">2025.2850.161.00137.001</t>
  </si>
  <si>
    <t xml:space="preserve"> Aquisição de 150 (cento e cinquenta) suportes de soro</t>
  </si>
  <si>
    <t xml:space="preserve">2025.2850.161.00121.001</t>
  </si>
  <si>
    <t xml:space="preserve"> Aquisição de 02 (duas) unidades de Fogão Modular a Gás 4 Queimadores duplos</t>
  </si>
  <si>
    <t xml:space="preserve">2025.2850.161.00112.001</t>
  </si>
  <si>
    <t xml:space="preserve">Aquisição de Instrumentais Cirúrgicos</t>
  </si>
  <si>
    <t xml:space="preserve">2025.2850.161.00172.001</t>
  </si>
  <si>
    <t xml:space="preserve">Aquisição de 6 (seis) bancadas em inox com pia</t>
  </si>
  <si>
    <t xml:space="preserve">2025.2850.228.00002.002</t>
  </si>
  <si>
    <t xml:space="preserve">Aquisição de 25 camas hospitalares Fowler elétrica</t>
  </si>
  <si>
    <t xml:space="preserve">2025.2850.161.00173.001</t>
  </si>
  <si>
    <t xml:space="preserve">Aquisição de 1 sistema de imagem intraoperatória e navegador (coluna e crânio)</t>
  </si>
  <si>
    <t xml:space="preserve">2025.2850.228.00001.002</t>
  </si>
  <si>
    <t xml:space="preserve">Aquisição de 4 unidades de cardioversor/desfibrilador</t>
  </si>
  <si>
    <t xml:space="preserve">2025.2850.161.00263.001</t>
  </si>
  <si>
    <t xml:space="preserve">Aquisição de 01 balança de até 30 Kg</t>
  </si>
  <si>
    <t xml:space="preserve">2025.2850.161.00227.001</t>
  </si>
  <si>
    <t xml:space="preserve">Aquisição de 01 balança de até 300 Kg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</si>
</sst>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_-* #,##0.00_-;\-* #,##0.00_-;_-* \-??_-;_-@_-"/>
    <numFmt numFmtId="166" formatCode="[$-416]mmm\-yy;@"/>
    <numFmt numFmtId="167" formatCode="#,##0.00"/>
    <numFmt numFmtId="168" formatCode="[$-416]d\-mmm\-yy;@"/>
    <numFmt numFmtId="169" formatCode="mmm/yy"/>
    <numFmt numFmtId="170" formatCode="General"/>
    <numFmt numFmtId="171" formatCode="0_ "/>
    <numFmt numFmtId="172" formatCode="d/m/yyyy"/>
    <numFmt numFmtId="173" formatCode="@"/>
    <numFmt numFmtId="174" formatCode="&quot;R$&quot;#,##0.00;[RED]&quot;-R$&quot;#,##0.00"/>
    <numFmt numFmtId="175" formatCode="[$R$-416]\ #,##0.00;[RED]\-[$R$-416]\ #,##0.00"/>
  </numFmts>
  <fonts count="2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sz val="10"/>
      <color theme="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10"/>
      <name val="Calibri"/>
      <family val="0"/>
      <charset val="1"/>
    </font>
    <font>
      <sz val="14"/>
      <color rgb="FF000000"/>
      <name val="Times New Roman"/>
      <family val="0"/>
      <charset val="1"/>
    </font>
    <font>
      <b val="true"/>
      <sz val="9.75"/>
      <color rgb="FF000000"/>
      <name val="Calibri"/>
      <family val="0"/>
      <charset val="1"/>
    </font>
    <font>
      <sz val="9.8"/>
      <color rgb="FF000000"/>
      <name val="Calibri"/>
      <family val="0"/>
      <charset val="1"/>
    </font>
    <font>
      <sz val="10"/>
      <color rgb="FF000000"/>
      <name val="Calibri"/>
      <family val="0"/>
      <charset val="134"/>
    </font>
    <font>
      <sz val="10"/>
      <color rgb="FFFC5C0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4"/>
      <color rgb="FF000000"/>
      <name val="Times New Roman"/>
      <family val="0"/>
      <charset val="1"/>
    </font>
    <font>
      <b val="true"/>
      <sz val="10"/>
      <color theme="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34"/>
    </font>
    <font>
      <b val="true"/>
      <sz val="9.75"/>
      <name val="Calibri"/>
      <family val="0"/>
      <charset val="1"/>
    </font>
    <font>
      <b val="true"/>
      <sz val="9.8"/>
      <name val="Calibri"/>
      <family val="0"/>
      <charset val="134"/>
    </font>
    <font>
      <b val="true"/>
      <sz val="12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name val="Arial"/>
      <family val="2"/>
    </font>
    <font>
      <sz val="9"/>
      <name val="Arial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medium"/>
      <right style="medium">
        <color rgb="FFCCCCCC"/>
      </right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>
        <color rgb="FFCCCCCC"/>
      </left>
      <right style="medium">
        <color rgb="FFCCCCCC"/>
      </right>
      <top style="medium"/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/>
      <right style="medium"/>
      <top style="medium">
        <color rgb="FFCCCCCC"/>
      </top>
      <bottom style="medium"/>
      <diagonal/>
    </border>
    <border diagonalUp="false" diagonalDown="false">
      <left style="medium"/>
      <right style="medium"/>
      <top style="medium">
        <color rgb="FFCCCCCC"/>
      </top>
      <bottom/>
      <diagonal/>
    </border>
    <border diagonalUp="false" diagonalDown="false">
      <left style="medium">
        <color rgb="FFCCCCCC"/>
      </left>
      <right style="medium"/>
      <top style="medium">
        <color rgb="FFCCCCCC"/>
      </top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4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9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0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4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6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1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7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1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6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1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15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7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6" fillId="7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AADCF7"/>
      <rgbColor rgb="FFFF99CC"/>
      <rgbColor rgb="FFCC99FF"/>
      <rgbColor rgb="FFAFD095"/>
      <rgbColor rgb="FF3366FF"/>
      <rgbColor rgb="FF33CCCC"/>
      <rgbColor rgb="FF92D050"/>
      <rgbColor rgb="FFFFCC00"/>
      <rgbColor rgb="FFFF9900"/>
      <rgbColor rgb="FFFC5C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65"/>
  <sheetViews>
    <sheetView showFormulas="false" showGridLines="true" showRowColHeaders="true" showZeros="true" rightToLeft="false" tabSelected="true" showOutlineSymbols="true" defaultGridColor="true" view="normal" topLeftCell="A142" colorId="64" zoomScale="85" zoomScaleNormal="85" zoomScalePageLayoutView="100" workbookViewId="0">
      <selection pane="topLeft" activeCell="K155" activeCellId="0" sqref="K15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6.43"/>
    <col collapsed="false" customWidth="true" hidden="false" outlineLevel="0" max="2" min="2" style="2" width="14.29"/>
    <col collapsed="false" customWidth="true" hidden="false" outlineLevel="0" max="4" min="3" style="2" width="14.86"/>
    <col collapsed="false" customWidth="true" hidden="false" outlineLevel="0" max="5" min="5" style="2" width="17.43"/>
    <col collapsed="false" customWidth="true" hidden="false" outlineLevel="0" max="7" min="6" style="2" width="14.86"/>
    <col collapsed="false" customWidth="true" hidden="false" outlineLevel="0" max="8" min="8" style="2" width="17"/>
    <col collapsed="false" customWidth="true" hidden="false" outlineLevel="0" max="10" min="9" style="2" width="14.86"/>
    <col collapsed="false" customWidth="true" hidden="false" outlineLevel="0" max="11" min="11" style="2" width="16.71"/>
    <col collapsed="false" customWidth="true" hidden="false" outlineLevel="0" max="15" min="12" style="2" width="15.71"/>
    <col collapsed="false" customWidth="true" hidden="false" outlineLevel="0" max="22" min="16" style="1" width="15.71"/>
    <col collapsed="false" customWidth="true" hidden="false" outlineLevel="0" max="24" min="23" style="3" width="14.57"/>
  </cols>
  <sheetData>
    <row r="1" customFormat="false" ht="26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8"/>
      <c r="X2" s="8"/>
    </row>
    <row r="3" customFormat="false" ht="15" hidden="false" customHeight="fals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/>
      <c r="X3" s="8"/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7"/>
      <c r="W4" s="8"/>
      <c r="X4" s="8"/>
    </row>
    <row r="5" customFormat="false" ht="15" hidden="false" customHeight="false" outlineLevel="0" collapsed="false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8"/>
      <c r="X5" s="8"/>
    </row>
    <row r="6" customFormat="false" ht="15" hidden="false" customHeight="false" outlineLevel="0" collapsed="false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7"/>
      <c r="Q6" s="7"/>
      <c r="R6" s="7"/>
      <c r="S6" s="7"/>
      <c r="T6" s="7"/>
      <c r="U6" s="7"/>
      <c r="V6" s="7"/>
      <c r="W6" s="8"/>
      <c r="X6" s="8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6"/>
      <c r="P7" s="7"/>
      <c r="Q7" s="7"/>
      <c r="R7" s="7"/>
      <c r="S7" s="7"/>
      <c r="T7" s="7"/>
      <c r="U7" s="7"/>
      <c r="V7" s="7"/>
      <c r="W7" s="8"/>
      <c r="X7" s="8"/>
    </row>
    <row r="8" customFormat="false" ht="15" hidden="false" customHeight="false" outlineLevel="0" collapsed="false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8"/>
      <c r="X8" s="8"/>
    </row>
    <row r="9" customFormat="false" ht="15" hidden="false" customHeight="false" outlineLevel="0" collapsed="false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6"/>
      <c r="P9" s="7"/>
      <c r="Q9" s="7"/>
      <c r="R9" s="7"/>
      <c r="S9" s="7"/>
      <c r="T9" s="7"/>
      <c r="U9" s="7"/>
      <c r="V9" s="7"/>
      <c r="W9" s="8"/>
      <c r="X9" s="8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  <c r="P10" s="7"/>
      <c r="Q10" s="7"/>
      <c r="R10" s="7"/>
      <c r="S10" s="7"/>
      <c r="T10" s="7"/>
      <c r="U10" s="7"/>
      <c r="V10" s="7"/>
      <c r="W10" s="8"/>
      <c r="X10" s="8"/>
    </row>
    <row r="11" customFormat="false" ht="15" hidden="false" customHeight="false" outlineLevel="0" collapsed="false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8"/>
      <c r="X11" s="8"/>
    </row>
    <row r="12" customFormat="false" ht="15.75" hidden="false" customHeight="false" outlineLevel="0" collapsed="false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</row>
    <row r="13" customFormat="false" ht="15.75" hidden="false" customHeight="true" outlineLevel="0" collapsed="false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8"/>
      <c r="X13" s="8"/>
    </row>
    <row r="14" customFormat="false" ht="15.75" hidden="false" customHeight="true" outlineLevel="0" collapsed="false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8"/>
      <c r="X14" s="8"/>
    </row>
    <row r="15" customFormat="false" ht="15.7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"/>
      <c r="X15" s="8"/>
    </row>
    <row r="16" customFormat="false" ht="15.75" hidden="false" customHeight="true" outlineLevel="0" collapsed="false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8"/>
      <c r="X16" s="8"/>
    </row>
    <row r="17" customFormat="false" ht="15.75" hidden="false" customHeight="true" outlineLevel="0" collapsed="false">
      <c r="A17" s="15" t="s">
        <v>10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8"/>
      <c r="X17" s="8"/>
    </row>
    <row r="18" s="20" customFormat="true" ht="15.75" hidden="false" customHeight="true" outlineLevel="0" collapsed="false">
      <c r="A18" s="16" t="s">
        <v>11</v>
      </c>
      <c r="B18" s="17"/>
      <c r="C18" s="18" t="s">
        <v>12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19"/>
    </row>
    <row r="19" s="20" customFormat="true" ht="90.75" hidden="false" customHeight="true" outlineLevel="0" collapsed="false">
      <c r="A19" s="16"/>
      <c r="B19" s="21" t="s">
        <v>13</v>
      </c>
      <c r="C19" s="22" t="s">
        <v>14</v>
      </c>
      <c r="D19" s="23" t="s">
        <v>15</v>
      </c>
      <c r="E19" s="23"/>
      <c r="F19" s="23"/>
      <c r="G19" s="23" t="s">
        <v>16</v>
      </c>
      <c r="H19" s="23"/>
      <c r="I19" s="23"/>
      <c r="J19" s="24" t="s">
        <v>17</v>
      </c>
      <c r="K19" s="23" t="s">
        <v>18</v>
      </c>
      <c r="L19" s="23"/>
      <c r="M19" s="23"/>
      <c r="N19" s="23"/>
      <c r="O19" s="23" t="s">
        <v>19</v>
      </c>
      <c r="P19" s="23"/>
      <c r="Q19" s="24" t="s">
        <v>20</v>
      </c>
      <c r="R19" s="23" t="s">
        <v>21</v>
      </c>
      <c r="S19" s="23"/>
      <c r="T19" s="23" t="s">
        <v>22</v>
      </c>
      <c r="U19" s="23"/>
      <c r="V19" s="23" t="s">
        <v>23</v>
      </c>
      <c r="W19" s="19"/>
      <c r="X19" s="19"/>
    </row>
    <row r="20" s="20" customFormat="true" ht="37.5" hidden="false" customHeight="true" outlineLevel="0" collapsed="false">
      <c r="A20" s="16"/>
      <c r="B20" s="21"/>
      <c r="C20" s="22"/>
      <c r="D20" s="25" t="s">
        <v>24</v>
      </c>
      <c r="E20" s="25" t="s">
        <v>25</v>
      </c>
      <c r="F20" s="25" t="s">
        <v>26</v>
      </c>
      <c r="G20" s="25" t="s">
        <v>24</v>
      </c>
      <c r="H20" s="25" t="s">
        <v>25</v>
      </c>
      <c r="I20" s="25" t="s">
        <v>26</v>
      </c>
      <c r="J20" s="25" t="s">
        <v>24</v>
      </c>
      <c r="K20" s="25" t="s">
        <v>27</v>
      </c>
      <c r="L20" s="25" t="s">
        <v>24</v>
      </c>
      <c r="M20" s="25" t="s">
        <v>25</v>
      </c>
      <c r="N20" s="25" t="s">
        <v>26</v>
      </c>
      <c r="O20" s="25" t="s">
        <v>24</v>
      </c>
      <c r="P20" s="25" t="s">
        <v>25</v>
      </c>
      <c r="Q20" s="25"/>
      <c r="R20" s="25" t="s">
        <v>24</v>
      </c>
      <c r="S20" s="25" t="s">
        <v>25</v>
      </c>
      <c r="T20" s="25" t="s">
        <v>24</v>
      </c>
      <c r="U20" s="25" t="s">
        <v>28</v>
      </c>
      <c r="V20" s="23"/>
      <c r="W20" s="19"/>
      <c r="X20" s="19"/>
    </row>
    <row r="21" s="20" customFormat="true" ht="18.75" hidden="false" customHeight="false" outlineLevel="0" collapsed="false">
      <c r="A21" s="26" t="n">
        <v>45658</v>
      </c>
      <c r="B21" s="27" t="n">
        <v>24566597.21</v>
      </c>
      <c r="C21" s="27" t="n">
        <v>21550503.17</v>
      </c>
      <c r="D21" s="27" t="n">
        <v>102979697.01</v>
      </c>
      <c r="E21" s="27" t="n">
        <v>5344797.35</v>
      </c>
      <c r="F21" s="28"/>
      <c r="G21" s="29" t="s">
        <v>29</v>
      </c>
      <c r="H21" s="27" t="n">
        <v>2810045.49</v>
      </c>
      <c r="I21" s="28"/>
      <c r="J21" s="27"/>
      <c r="K21" s="30" t="n">
        <v>45658</v>
      </c>
      <c r="L21" s="27" t="n">
        <v>20722433.06</v>
      </c>
      <c r="M21" s="31"/>
      <c r="N21" s="31"/>
      <c r="O21" s="31"/>
      <c r="P21" s="31"/>
      <c r="Q21" s="31" t="n">
        <v>123999.92</v>
      </c>
      <c r="R21" s="27" t="n">
        <v>26551.94</v>
      </c>
      <c r="S21" s="32"/>
      <c r="T21" s="27" t="n">
        <v>67387.47</v>
      </c>
      <c r="U21" s="31"/>
      <c r="V21" s="33" t="n">
        <v>20692372.55</v>
      </c>
      <c r="W21" s="34" t="n">
        <f aca="false">SUM(D21:F21)</f>
        <v>108324494.36</v>
      </c>
      <c r="X21" s="34" t="n">
        <f aca="false">SUM(G21:I21)</f>
        <v>2810045.49</v>
      </c>
    </row>
    <row r="22" s="20" customFormat="true" ht="18.75" hidden="false" customHeight="false" outlineLevel="0" collapsed="false">
      <c r="A22" s="29" t="s">
        <v>30</v>
      </c>
      <c r="B22" s="27" t="n">
        <v>24569481.86</v>
      </c>
      <c r="C22" s="27" t="n">
        <v>21553387.82</v>
      </c>
      <c r="D22" s="27" t="n">
        <v>18131615.74</v>
      </c>
      <c r="E22" s="27" t="n">
        <v>4194105.37</v>
      </c>
      <c r="F22" s="28"/>
      <c r="G22" s="27" t="n">
        <v>38554048.8</v>
      </c>
      <c r="H22" s="27" t="n">
        <v>6688057.23</v>
      </c>
      <c r="I22" s="32"/>
      <c r="J22" s="27"/>
      <c r="K22" s="29" t="s">
        <v>30</v>
      </c>
      <c r="L22" s="27" t="n">
        <v>17561343.62</v>
      </c>
      <c r="M22" s="27" t="n">
        <v>9498102.72</v>
      </c>
      <c r="N22" s="31"/>
      <c r="O22" s="31"/>
      <c r="P22" s="31"/>
      <c r="Q22" s="31"/>
      <c r="R22" s="35"/>
      <c r="S22" s="36"/>
      <c r="T22" s="27" t="n">
        <v>400350.16</v>
      </c>
      <c r="U22" s="32"/>
      <c r="V22" s="27" t="n">
        <v>51713591.12</v>
      </c>
      <c r="W22" s="34"/>
      <c r="X22" s="34"/>
    </row>
    <row r="23" s="42" customFormat="true" ht="18.75" hidden="false" customHeight="false" outlineLevel="0" collapsed="false">
      <c r="A23" s="37" t="s">
        <v>30</v>
      </c>
      <c r="B23" s="36"/>
      <c r="C23" s="35"/>
      <c r="D23" s="35"/>
      <c r="E23" s="35"/>
      <c r="F23" s="38"/>
      <c r="G23" s="35"/>
      <c r="H23" s="35"/>
      <c r="I23" s="38"/>
      <c r="J23" s="35"/>
      <c r="K23" s="37" t="s">
        <v>30</v>
      </c>
      <c r="L23" s="35" t="n">
        <v>1630544.72</v>
      </c>
      <c r="M23" s="39"/>
      <c r="N23" s="39"/>
      <c r="O23" s="39"/>
      <c r="P23" s="39"/>
      <c r="Q23" s="39"/>
      <c r="R23" s="35"/>
      <c r="S23" s="36"/>
      <c r="T23" s="35"/>
      <c r="U23" s="36"/>
      <c r="V23" s="40"/>
      <c r="W23" s="41"/>
      <c r="X23" s="41"/>
    </row>
    <row r="24" s="42" customFormat="true" ht="18.75" hidden="false" customHeight="false" outlineLevel="0" collapsed="false">
      <c r="A24" s="37" t="s">
        <v>30</v>
      </c>
      <c r="B24" s="36"/>
      <c r="C24" s="35"/>
      <c r="D24" s="35"/>
      <c r="E24" s="35"/>
      <c r="F24" s="38"/>
      <c r="G24" s="35"/>
      <c r="H24" s="35"/>
      <c r="I24" s="38"/>
      <c r="J24" s="35"/>
      <c r="K24" s="43" t="s">
        <v>30</v>
      </c>
      <c r="L24" s="35" t="n">
        <v>1630544.72</v>
      </c>
      <c r="M24" s="39"/>
      <c r="N24" s="39"/>
      <c r="O24" s="39"/>
      <c r="P24" s="39"/>
      <c r="Q24" s="39"/>
      <c r="R24" s="35"/>
      <c r="S24" s="36"/>
      <c r="T24" s="35"/>
      <c r="U24" s="36"/>
      <c r="V24" s="40"/>
      <c r="W24" s="41"/>
      <c r="X24" s="41"/>
    </row>
    <row r="25" s="42" customFormat="true" ht="18.75" hidden="false" customHeight="false" outlineLevel="0" collapsed="false">
      <c r="A25" s="37" t="s">
        <v>30</v>
      </c>
      <c r="B25" s="36"/>
      <c r="C25" s="35"/>
      <c r="D25" s="35"/>
      <c r="E25" s="35"/>
      <c r="F25" s="38"/>
      <c r="G25" s="35"/>
      <c r="H25" s="35"/>
      <c r="I25" s="38"/>
      <c r="J25" s="35"/>
      <c r="K25" s="44" t="n">
        <v>45717</v>
      </c>
      <c r="L25" s="35" t="n">
        <v>19291888.34</v>
      </c>
      <c r="M25" s="39"/>
      <c r="N25" s="39"/>
      <c r="O25" s="39"/>
      <c r="P25" s="39"/>
      <c r="Q25" s="39"/>
      <c r="R25" s="35"/>
      <c r="S25" s="36"/>
      <c r="T25" s="35"/>
      <c r="U25" s="36"/>
      <c r="V25" s="40"/>
      <c r="W25" s="41"/>
      <c r="X25" s="41"/>
    </row>
    <row r="26" s="42" customFormat="true" ht="18.75" hidden="false" customHeight="false" outlineLevel="0" collapsed="false">
      <c r="A26" s="37" t="s">
        <v>30</v>
      </c>
      <c r="B26" s="36"/>
      <c r="C26" s="35"/>
      <c r="D26" s="35"/>
      <c r="E26" s="35"/>
      <c r="F26" s="38"/>
      <c r="G26" s="35"/>
      <c r="H26" s="35"/>
      <c r="I26" s="38"/>
      <c r="J26" s="35"/>
      <c r="K26" s="44" t="n">
        <v>45717</v>
      </c>
      <c r="L26" s="35" t="n">
        <v>1630544.72</v>
      </c>
      <c r="M26" s="39"/>
      <c r="N26" s="39"/>
      <c r="O26" s="39"/>
      <c r="P26" s="39"/>
      <c r="Q26" s="39"/>
      <c r="R26" s="35"/>
      <c r="S26" s="36"/>
      <c r="T26" s="35"/>
      <c r="U26" s="36"/>
      <c r="V26" s="40"/>
      <c r="W26" s="41"/>
      <c r="X26" s="41"/>
    </row>
    <row r="27" s="42" customFormat="true" ht="18.75" hidden="false" customHeight="false" outlineLevel="0" collapsed="false">
      <c r="A27" s="37" t="s">
        <v>30</v>
      </c>
      <c r="B27" s="36"/>
      <c r="C27" s="35"/>
      <c r="D27" s="35"/>
      <c r="E27" s="35"/>
      <c r="F27" s="38"/>
      <c r="G27" s="35"/>
      <c r="H27" s="35"/>
      <c r="I27" s="38"/>
      <c r="J27" s="35"/>
      <c r="K27" s="44" t="n">
        <v>45658</v>
      </c>
      <c r="L27" s="35" t="n">
        <v>70272.12</v>
      </c>
      <c r="M27" s="39"/>
      <c r="N27" s="39"/>
      <c r="O27" s="39"/>
      <c r="P27" s="39"/>
      <c r="Q27" s="39"/>
      <c r="R27" s="35"/>
      <c r="S27" s="36"/>
      <c r="T27" s="35"/>
      <c r="U27" s="36"/>
      <c r="V27" s="40"/>
      <c r="W27" s="41"/>
      <c r="X27" s="41"/>
    </row>
    <row r="28" customFormat="false" ht="18.75" hidden="false" customHeight="false" outlineLevel="0" collapsed="false">
      <c r="A28" s="45" t="n">
        <v>45717</v>
      </c>
      <c r="B28" s="35" t="n">
        <v>24571636.07</v>
      </c>
      <c r="C28" s="35" t="n">
        <v>21555542.03</v>
      </c>
      <c r="D28" s="35" t="n">
        <v>18797505.33</v>
      </c>
      <c r="E28" s="35" t="n">
        <v>3728843.8</v>
      </c>
      <c r="F28" s="38"/>
      <c r="G28" s="35" t="n">
        <v>21480615.15</v>
      </c>
      <c r="H28" s="35" t="n">
        <v>3728843.8</v>
      </c>
      <c r="I28" s="38"/>
      <c r="J28" s="35"/>
      <c r="K28" s="45" t="n">
        <v>45658</v>
      </c>
      <c r="L28" s="46" t="n">
        <v>29182.58</v>
      </c>
      <c r="M28" s="39" t="n">
        <v>3720073.9</v>
      </c>
      <c r="N28" s="39"/>
      <c r="O28" s="39"/>
      <c r="P28" s="39"/>
      <c r="Q28" s="39" t="n">
        <v>55.79</v>
      </c>
      <c r="R28" s="35" t="n">
        <v>2180</v>
      </c>
      <c r="S28" s="47" t="n">
        <v>213662.42</v>
      </c>
      <c r="T28" s="35"/>
      <c r="U28" s="36"/>
      <c r="V28" s="35" t="n">
        <v>25414749.28</v>
      </c>
      <c r="W28" s="41"/>
      <c r="X28" s="41"/>
    </row>
    <row r="29" s="42" customFormat="true" ht="18.75" hidden="false" customHeight="false" outlineLevel="0" collapsed="false">
      <c r="A29" s="45" t="n">
        <v>45717</v>
      </c>
      <c r="B29" s="35"/>
      <c r="C29" s="35"/>
      <c r="D29" s="35"/>
      <c r="E29" s="37"/>
      <c r="F29" s="38"/>
      <c r="G29" s="35"/>
      <c r="H29" s="35"/>
      <c r="I29" s="38"/>
      <c r="J29" s="35"/>
      <c r="K29" s="45" t="n">
        <v>45658</v>
      </c>
      <c r="L29" s="35" t="n">
        <v>146859.61</v>
      </c>
      <c r="M29" s="39"/>
      <c r="N29" s="39"/>
      <c r="O29" s="39"/>
      <c r="P29" s="39"/>
      <c r="Q29" s="39"/>
      <c r="R29" s="35"/>
      <c r="S29" s="36"/>
      <c r="T29" s="35"/>
      <c r="U29" s="36"/>
      <c r="V29" s="40"/>
      <c r="W29" s="41"/>
      <c r="X29" s="41"/>
    </row>
    <row r="30" s="42" customFormat="true" ht="18.75" hidden="false" customHeight="false" outlineLevel="0" collapsed="false">
      <c r="A30" s="48" t="n">
        <v>45717</v>
      </c>
      <c r="B30" s="35"/>
      <c r="C30" s="35"/>
      <c r="D30" s="35"/>
      <c r="E30" s="37"/>
      <c r="F30" s="38"/>
      <c r="G30" s="35"/>
      <c r="H30" s="35"/>
      <c r="I30" s="38"/>
      <c r="J30" s="35"/>
      <c r="K30" s="48" t="n">
        <v>45658</v>
      </c>
      <c r="L30" s="35" t="n">
        <v>309713.57</v>
      </c>
      <c r="M30" s="39"/>
      <c r="N30" s="39"/>
      <c r="O30" s="39"/>
      <c r="P30" s="39"/>
      <c r="Q30" s="39"/>
      <c r="R30" s="35"/>
      <c r="S30" s="36"/>
      <c r="T30" s="35"/>
      <c r="U30" s="36"/>
      <c r="V30" s="40"/>
      <c r="W30" s="41"/>
      <c r="X30" s="41"/>
    </row>
    <row r="31" customFormat="false" ht="18.75" hidden="false" customHeight="false" outlineLevel="0" collapsed="false">
      <c r="A31" s="48" t="n">
        <v>45717</v>
      </c>
      <c r="B31" s="35"/>
      <c r="C31" s="35"/>
      <c r="D31" s="35"/>
      <c r="E31" s="37"/>
      <c r="F31" s="38"/>
      <c r="G31" s="35"/>
      <c r="H31" s="35"/>
      <c r="I31" s="38"/>
      <c r="J31" s="35"/>
      <c r="K31" s="49" t="s">
        <v>30</v>
      </c>
      <c r="L31" s="35" t="n">
        <v>70699.93</v>
      </c>
      <c r="M31" s="39"/>
      <c r="N31" s="39"/>
      <c r="O31" s="39"/>
      <c r="P31" s="39"/>
      <c r="Q31" s="39"/>
      <c r="R31" s="35"/>
      <c r="S31" s="36"/>
      <c r="T31" s="35"/>
      <c r="U31" s="36"/>
      <c r="V31" s="40"/>
      <c r="W31" s="41"/>
      <c r="X31" s="41"/>
    </row>
    <row r="32" s="42" customFormat="true" ht="18.75" hidden="false" customHeight="false" outlineLevel="0" collapsed="false">
      <c r="A32" s="48" t="n">
        <v>45717</v>
      </c>
      <c r="B32" s="35"/>
      <c r="C32" s="35"/>
      <c r="D32" s="35"/>
      <c r="E32" s="37"/>
      <c r="F32" s="38"/>
      <c r="G32" s="35"/>
      <c r="H32" s="35"/>
      <c r="I32" s="38"/>
      <c r="J32" s="35"/>
      <c r="K32" s="49" t="s">
        <v>31</v>
      </c>
      <c r="L32" s="35" t="n">
        <v>1630544.72</v>
      </c>
      <c r="M32" s="39"/>
      <c r="N32" s="39"/>
      <c r="O32" s="39"/>
      <c r="P32" s="39"/>
      <c r="Q32" s="39"/>
      <c r="R32" s="35"/>
      <c r="S32" s="36"/>
      <c r="T32" s="35"/>
      <c r="U32" s="36"/>
      <c r="V32" s="40"/>
      <c r="W32" s="41"/>
      <c r="X32" s="41"/>
    </row>
    <row r="33" s="42" customFormat="true" ht="18.75" hidden="false" customHeight="false" outlineLevel="0" collapsed="false">
      <c r="A33" s="48" t="n">
        <v>45717</v>
      </c>
      <c r="B33" s="35"/>
      <c r="C33" s="35"/>
      <c r="D33" s="35"/>
      <c r="E33" s="37"/>
      <c r="F33" s="38"/>
      <c r="G33" s="35"/>
      <c r="H33" s="35"/>
      <c r="I33" s="38"/>
      <c r="J33" s="35"/>
      <c r="K33" s="49" t="s">
        <v>31</v>
      </c>
      <c r="L33" s="35" t="n">
        <v>19291888.34</v>
      </c>
      <c r="M33" s="39"/>
      <c r="N33" s="39"/>
      <c r="O33" s="39"/>
      <c r="P33" s="39"/>
      <c r="Q33" s="39"/>
      <c r="R33" s="35"/>
      <c r="S33" s="36"/>
      <c r="T33" s="35"/>
      <c r="U33" s="36"/>
      <c r="V33" s="40"/>
      <c r="W33" s="41"/>
      <c r="X33" s="41"/>
    </row>
    <row r="34" s="42" customFormat="true" ht="18.75" hidden="false" customHeight="false" outlineLevel="0" collapsed="false">
      <c r="A34" s="48" t="n">
        <v>45748</v>
      </c>
      <c r="B34" s="35" t="n">
        <v>24531608.03</v>
      </c>
      <c r="C34" s="35" t="n">
        <v>21515513.99</v>
      </c>
      <c r="D34" s="35" t="n">
        <v>105041987.55</v>
      </c>
      <c r="E34" s="35" t="n">
        <v>7941745.91</v>
      </c>
      <c r="F34" s="38"/>
      <c r="G34" s="35" t="n">
        <v>36791960.19</v>
      </c>
      <c r="H34" s="35" t="n">
        <v>7941745.91</v>
      </c>
      <c r="I34" s="38"/>
      <c r="J34" s="35"/>
      <c r="K34" s="48" t="n">
        <v>45658</v>
      </c>
      <c r="L34" s="35" t="n">
        <v>143426.82</v>
      </c>
      <c r="M34" s="39" t="n">
        <v>7082657.37</v>
      </c>
      <c r="N34" s="39"/>
      <c r="O34" s="39"/>
      <c r="P34" s="39"/>
      <c r="Q34" s="39"/>
      <c r="R34" s="35"/>
      <c r="S34" s="47"/>
      <c r="T34" s="35"/>
      <c r="U34" s="36"/>
      <c r="V34" s="35" t="n">
        <v>43874617.56</v>
      </c>
      <c r="W34" s="41"/>
      <c r="X34" s="41"/>
    </row>
    <row r="35" s="42" customFormat="true" ht="18.75" hidden="false" customHeight="false" outlineLevel="0" collapsed="false">
      <c r="A35" s="48" t="n">
        <v>45748</v>
      </c>
      <c r="B35" s="35"/>
      <c r="C35" s="35"/>
      <c r="D35" s="35"/>
      <c r="E35" s="35"/>
      <c r="F35" s="38"/>
      <c r="G35" s="35"/>
      <c r="H35" s="35"/>
      <c r="I35" s="38"/>
      <c r="J35" s="35"/>
      <c r="K35" s="48" t="n">
        <v>45689</v>
      </c>
      <c r="L35" s="35" t="n">
        <v>317278.82</v>
      </c>
      <c r="M35" s="39"/>
      <c r="N35" s="39"/>
      <c r="O35" s="39"/>
      <c r="P35" s="39"/>
      <c r="Q35" s="39"/>
      <c r="R35" s="35"/>
      <c r="S35" s="47"/>
      <c r="T35" s="35"/>
      <c r="U35" s="36"/>
      <c r="V35" s="35"/>
      <c r="W35" s="41"/>
      <c r="X35" s="41"/>
    </row>
    <row r="36" s="42" customFormat="true" ht="18.75" hidden="false" customHeight="false" outlineLevel="0" collapsed="false">
      <c r="A36" s="48" t="n">
        <v>45748</v>
      </c>
      <c r="B36" s="35"/>
      <c r="C36" s="35"/>
      <c r="D36" s="35"/>
      <c r="E36" s="35"/>
      <c r="F36" s="38"/>
      <c r="G36" s="35"/>
      <c r="H36" s="35"/>
      <c r="I36" s="38"/>
      <c r="J36" s="35"/>
      <c r="K36" s="48" t="n">
        <v>45689</v>
      </c>
      <c r="L36" s="35" t="n">
        <v>182721.18</v>
      </c>
      <c r="M36" s="39"/>
      <c r="N36" s="39"/>
      <c r="O36" s="39"/>
      <c r="P36" s="39"/>
      <c r="Q36" s="39"/>
      <c r="R36" s="35"/>
      <c r="S36" s="47"/>
      <c r="T36" s="35"/>
      <c r="U36" s="36"/>
      <c r="V36" s="35"/>
      <c r="W36" s="41"/>
      <c r="X36" s="41"/>
    </row>
    <row r="37" s="42" customFormat="true" ht="18.75" hidden="false" customHeight="false" outlineLevel="0" collapsed="false">
      <c r="A37" s="48" t="n">
        <v>45748</v>
      </c>
      <c r="B37" s="35"/>
      <c r="C37" s="35"/>
      <c r="D37" s="35"/>
      <c r="E37" s="35"/>
      <c r="F37" s="38"/>
      <c r="G37" s="35"/>
      <c r="H37" s="35"/>
      <c r="I37" s="38"/>
      <c r="J37" s="35"/>
      <c r="K37" s="48" t="n">
        <v>45778</v>
      </c>
      <c r="L37" s="35" t="n">
        <v>19491888.34</v>
      </c>
      <c r="M37" s="39"/>
      <c r="N37" s="39"/>
      <c r="O37" s="39"/>
      <c r="P37" s="39"/>
      <c r="Q37" s="39"/>
      <c r="R37" s="35"/>
      <c r="S37" s="47"/>
      <c r="T37" s="35"/>
      <c r="U37" s="36"/>
      <c r="V37" s="35"/>
      <c r="W37" s="41"/>
      <c r="X37" s="41"/>
    </row>
    <row r="38" s="42" customFormat="true" ht="18.75" hidden="false" customHeight="false" outlineLevel="0" collapsed="false">
      <c r="A38" s="48" t="n">
        <v>45748</v>
      </c>
      <c r="B38" s="35"/>
      <c r="C38" s="35"/>
      <c r="D38" s="35"/>
      <c r="E38" s="35"/>
      <c r="F38" s="38"/>
      <c r="G38" s="35"/>
      <c r="H38" s="35"/>
      <c r="I38" s="38"/>
      <c r="J38" s="35"/>
      <c r="K38" s="48" t="n">
        <v>45689</v>
      </c>
      <c r="L38" s="35" t="n">
        <v>38974.13</v>
      </c>
      <c r="M38" s="39"/>
      <c r="N38" s="39"/>
      <c r="O38" s="39"/>
      <c r="P38" s="39"/>
      <c r="Q38" s="39"/>
      <c r="R38" s="35"/>
      <c r="S38" s="47"/>
      <c r="T38" s="35"/>
      <c r="U38" s="36"/>
      <c r="V38" s="35"/>
      <c r="W38" s="41"/>
      <c r="X38" s="41"/>
    </row>
    <row r="39" s="42" customFormat="true" ht="18.75" hidden="false" customHeight="false" outlineLevel="0" collapsed="false">
      <c r="A39" s="48" t="n">
        <v>45748</v>
      </c>
      <c r="B39" s="35"/>
      <c r="C39" s="35"/>
      <c r="D39" s="35"/>
      <c r="E39" s="35"/>
      <c r="F39" s="38"/>
      <c r="G39" s="35"/>
      <c r="H39" s="35"/>
      <c r="I39" s="38"/>
      <c r="J39" s="35"/>
      <c r="K39" s="48" t="n">
        <v>45717</v>
      </c>
      <c r="L39" s="35" t="n">
        <v>70607.42</v>
      </c>
      <c r="M39" s="39"/>
      <c r="N39" s="39"/>
      <c r="O39" s="39"/>
      <c r="P39" s="39"/>
      <c r="Q39" s="39"/>
      <c r="R39" s="35"/>
      <c r="S39" s="47"/>
      <c r="T39" s="35"/>
      <c r="U39" s="36"/>
      <c r="V39" s="35"/>
      <c r="W39" s="41"/>
      <c r="X39" s="41"/>
    </row>
    <row r="40" s="42" customFormat="true" ht="18.75" hidden="false" customHeight="false" outlineLevel="0" collapsed="false">
      <c r="A40" s="48" t="n">
        <v>45748</v>
      </c>
      <c r="B40" s="35"/>
      <c r="C40" s="35"/>
      <c r="D40" s="35"/>
      <c r="E40" s="35"/>
      <c r="F40" s="38"/>
      <c r="G40" s="35"/>
      <c r="H40" s="35"/>
      <c r="I40" s="38"/>
      <c r="J40" s="35"/>
      <c r="K40" s="48" t="n">
        <v>45689</v>
      </c>
      <c r="L40" s="35" t="n">
        <v>3729129.69</v>
      </c>
      <c r="M40" s="39"/>
      <c r="N40" s="39"/>
      <c r="O40" s="39"/>
      <c r="P40" s="39"/>
      <c r="Q40" s="39"/>
      <c r="R40" s="35"/>
      <c r="S40" s="47"/>
      <c r="T40" s="35"/>
      <c r="U40" s="36"/>
      <c r="V40" s="35"/>
      <c r="W40" s="41"/>
      <c r="X40" s="41"/>
    </row>
    <row r="41" s="42" customFormat="true" ht="18.75" hidden="false" customHeight="false" outlineLevel="0" collapsed="false">
      <c r="A41" s="48" t="n">
        <v>45748</v>
      </c>
      <c r="B41" s="35"/>
      <c r="C41" s="35"/>
      <c r="D41" s="35"/>
      <c r="E41" s="35"/>
      <c r="F41" s="38"/>
      <c r="G41" s="35"/>
      <c r="H41" s="35"/>
      <c r="I41" s="38"/>
      <c r="J41" s="35"/>
      <c r="K41" s="48" t="n">
        <v>45717</v>
      </c>
      <c r="L41" s="50" t="n">
        <v>3729129.69</v>
      </c>
      <c r="M41" s="39"/>
      <c r="N41" s="39"/>
      <c r="O41" s="39"/>
      <c r="P41" s="39"/>
      <c r="Q41" s="39"/>
      <c r="R41" s="35"/>
      <c r="S41" s="47"/>
      <c r="T41" s="35"/>
      <c r="U41" s="36"/>
      <c r="V41" s="35"/>
      <c r="W41" s="41"/>
      <c r="X41" s="41"/>
    </row>
    <row r="42" s="42" customFormat="true" ht="18.75" hidden="false" customHeight="false" outlineLevel="0" collapsed="false">
      <c r="A42" s="48" t="n">
        <v>45748</v>
      </c>
      <c r="B42" s="35"/>
      <c r="C42" s="35"/>
      <c r="D42" s="35"/>
      <c r="E42" s="35"/>
      <c r="F42" s="38"/>
      <c r="G42" s="35"/>
      <c r="H42" s="35"/>
      <c r="I42" s="38"/>
      <c r="J42" s="35"/>
      <c r="K42" s="48" t="n">
        <v>45748</v>
      </c>
      <c r="L42" s="50" t="n">
        <v>3729129.69</v>
      </c>
      <c r="M42" s="39"/>
      <c r="N42" s="39"/>
      <c r="O42" s="39"/>
      <c r="P42" s="39"/>
      <c r="Q42" s="39"/>
      <c r="R42" s="35"/>
      <c r="S42" s="47"/>
      <c r="T42" s="35"/>
      <c r="U42" s="36"/>
      <c r="V42" s="35"/>
      <c r="W42" s="41"/>
      <c r="X42" s="41"/>
    </row>
    <row r="43" s="42" customFormat="true" ht="18.75" hidden="false" customHeight="false" outlineLevel="0" collapsed="false">
      <c r="A43" s="48" t="n">
        <v>45748</v>
      </c>
      <c r="B43" s="35"/>
      <c r="C43" s="35"/>
      <c r="D43" s="35"/>
      <c r="E43" s="35"/>
      <c r="F43" s="38"/>
      <c r="G43" s="35"/>
      <c r="H43" s="35"/>
      <c r="I43" s="38"/>
      <c r="J43" s="35"/>
      <c r="K43" s="48" t="n">
        <v>45778</v>
      </c>
      <c r="L43" s="50" t="n">
        <v>1630544.72</v>
      </c>
      <c r="M43" s="39"/>
      <c r="N43" s="39"/>
      <c r="O43" s="39"/>
      <c r="P43" s="39"/>
      <c r="Q43" s="39"/>
      <c r="R43" s="35"/>
      <c r="S43" s="47"/>
      <c r="T43" s="35"/>
      <c r="U43" s="36"/>
      <c r="V43" s="35"/>
      <c r="W43" s="41"/>
      <c r="X43" s="41"/>
    </row>
    <row r="44" s="42" customFormat="true" ht="18.75" hidden="false" customHeight="false" outlineLevel="0" collapsed="false">
      <c r="A44" s="48" t="n">
        <v>45748</v>
      </c>
      <c r="B44" s="35"/>
      <c r="C44" s="35"/>
      <c r="D44" s="35"/>
      <c r="E44" s="35"/>
      <c r="F44" s="38"/>
      <c r="G44" s="35"/>
      <c r="H44" s="35"/>
      <c r="I44" s="38"/>
      <c r="J44" s="35"/>
      <c r="K44" s="48" t="n">
        <v>45778</v>
      </c>
      <c r="L44" s="50" t="n">
        <v>3729129.69</v>
      </c>
      <c r="M44" s="39"/>
      <c r="N44" s="39"/>
      <c r="O44" s="39"/>
      <c r="P44" s="39"/>
      <c r="Q44" s="39"/>
      <c r="R44" s="35"/>
      <c r="S44" s="47"/>
      <c r="T44" s="35"/>
      <c r="U44" s="36"/>
      <c r="V44" s="35"/>
      <c r="W44" s="41"/>
      <c r="X44" s="41"/>
    </row>
    <row r="45" s="42" customFormat="true" ht="18.75" hidden="false" customHeight="false" outlineLevel="0" collapsed="false">
      <c r="A45" s="48" t="n">
        <v>45778</v>
      </c>
      <c r="B45" s="35" t="n">
        <v>28530797.31</v>
      </c>
      <c r="C45" s="35" t="n">
        <v>25262961.18</v>
      </c>
      <c r="D45" s="35" t="n">
        <v>32398.29</v>
      </c>
      <c r="E45" s="35" t="n">
        <v>1126347.74</v>
      </c>
      <c r="F45" s="38"/>
      <c r="G45" s="35" t="n">
        <v>25540972.4</v>
      </c>
      <c r="H45" s="35" t="n">
        <v>995547.74</v>
      </c>
      <c r="I45" s="38"/>
      <c r="J45" s="35"/>
      <c r="K45" s="48" t="n">
        <v>45717</v>
      </c>
      <c r="L45" s="35" t="n">
        <v>204124.36</v>
      </c>
      <c r="M45" s="39" t="n">
        <v>1863406.18</v>
      </c>
      <c r="N45" s="39"/>
      <c r="O45" s="39"/>
      <c r="P45" s="39"/>
      <c r="Q45" s="39"/>
      <c r="R45" s="35"/>
      <c r="S45" s="47"/>
      <c r="T45" s="35"/>
      <c r="U45" s="36"/>
      <c r="V45" s="35" t="n">
        <v>2752815.83</v>
      </c>
      <c r="W45" s="41"/>
      <c r="X45" s="41"/>
    </row>
    <row r="46" s="42" customFormat="true" ht="18.75" hidden="false" customHeight="false" outlineLevel="0" collapsed="false">
      <c r="A46" s="48" t="n">
        <v>45778</v>
      </c>
      <c r="B46" s="35"/>
      <c r="C46" s="35"/>
      <c r="D46" s="35"/>
      <c r="E46" s="35"/>
      <c r="F46" s="38"/>
      <c r="G46" s="35"/>
      <c r="H46" s="35"/>
      <c r="I46" s="38"/>
      <c r="J46" s="35"/>
      <c r="K46" s="48" t="n">
        <v>45717</v>
      </c>
      <c r="L46" s="35" t="n">
        <v>195875.64</v>
      </c>
      <c r="M46" s="39"/>
      <c r="N46" s="39"/>
      <c r="O46" s="39"/>
      <c r="P46" s="39"/>
      <c r="Q46" s="39"/>
      <c r="R46" s="35"/>
      <c r="S46" s="47"/>
      <c r="T46" s="35"/>
      <c r="U46" s="36"/>
      <c r="V46" s="35"/>
      <c r="W46" s="41"/>
      <c r="X46" s="41"/>
    </row>
    <row r="47" s="42" customFormat="true" ht="18.75" hidden="false" customHeight="false" outlineLevel="0" collapsed="false">
      <c r="A47" s="48" t="n">
        <v>45778</v>
      </c>
      <c r="B47" s="35"/>
      <c r="C47" s="35"/>
      <c r="D47" s="35"/>
      <c r="E47" s="35"/>
      <c r="F47" s="38"/>
      <c r="G47" s="35"/>
      <c r="H47" s="35"/>
      <c r="I47" s="38"/>
      <c r="J47" s="35"/>
      <c r="K47" s="48" t="n">
        <v>45748</v>
      </c>
      <c r="L47" s="35" t="n">
        <v>202936.12</v>
      </c>
      <c r="M47" s="39"/>
      <c r="N47" s="39"/>
      <c r="O47" s="39"/>
      <c r="P47" s="39"/>
      <c r="Q47" s="39"/>
      <c r="R47" s="35"/>
      <c r="S47" s="47"/>
      <c r="T47" s="35"/>
      <c r="U47" s="36"/>
      <c r="V47" s="35"/>
      <c r="W47" s="41"/>
      <c r="X47" s="41"/>
    </row>
    <row r="48" s="42" customFormat="true" ht="18.75" hidden="false" customHeight="false" outlineLevel="0" collapsed="false">
      <c r="A48" s="48" t="n">
        <v>45778</v>
      </c>
      <c r="B48" s="35"/>
      <c r="C48" s="35"/>
      <c r="D48" s="35"/>
      <c r="E48" s="35"/>
      <c r="F48" s="38"/>
      <c r="G48" s="35"/>
      <c r="H48" s="35"/>
      <c r="I48" s="38"/>
      <c r="J48" s="35"/>
      <c r="K48" s="48" t="n">
        <v>45748</v>
      </c>
      <c r="L48" s="35" t="n">
        <v>32398.29</v>
      </c>
      <c r="M48" s="39"/>
      <c r="N48" s="39"/>
      <c r="O48" s="39"/>
      <c r="P48" s="39"/>
      <c r="Q48" s="39"/>
      <c r="R48" s="35"/>
      <c r="S48" s="47"/>
      <c r="T48" s="35"/>
      <c r="U48" s="36"/>
      <c r="V48" s="35"/>
      <c r="W48" s="41"/>
      <c r="X48" s="41"/>
    </row>
    <row r="49" s="42" customFormat="true" ht="18.75" hidden="false" customHeight="false" outlineLevel="0" collapsed="false">
      <c r="A49" s="48" t="n">
        <v>45778</v>
      </c>
      <c r="B49" s="35"/>
      <c r="C49" s="35"/>
      <c r="D49" s="35"/>
      <c r="E49" s="35"/>
      <c r="F49" s="38"/>
      <c r="G49" s="35"/>
      <c r="H49" s="35"/>
      <c r="I49" s="38"/>
      <c r="J49" s="35"/>
      <c r="K49" s="48" t="n">
        <v>45717</v>
      </c>
      <c r="L49" s="35" t="n">
        <v>27198.08</v>
      </c>
      <c r="M49" s="39"/>
      <c r="N49" s="39"/>
      <c r="O49" s="39"/>
      <c r="P49" s="39"/>
      <c r="Q49" s="39"/>
      <c r="R49" s="35"/>
      <c r="S49" s="47"/>
      <c r="T49" s="35"/>
      <c r="U49" s="36"/>
      <c r="V49" s="35"/>
      <c r="W49" s="41"/>
      <c r="X49" s="41"/>
    </row>
    <row r="50" s="42" customFormat="true" ht="18.75" hidden="false" customHeight="false" outlineLevel="0" collapsed="false">
      <c r="A50" s="48" t="n">
        <v>45778</v>
      </c>
      <c r="B50" s="35"/>
      <c r="C50" s="35"/>
      <c r="D50" s="35"/>
      <c r="E50" s="35"/>
      <c r="F50" s="38"/>
      <c r="G50" s="35"/>
      <c r="H50" s="35"/>
      <c r="I50" s="38"/>
      <c r="J50" s="35"/>
      <c r="K50" s="48" t="n">
        <v>45748</v>
      </c>
      <c r="L50" s="35" t="n">
        <v>29813.28</v>
      </c>
      <c r="M50" s="39"/>
      <c r="N50" s="39"/>
      <c r="O50" s="39"/>
      <c r="P50" s="39"/>
      <c r="Q50" s="39"/>
      <c r="R50" s="35"/>
      <c r="S50" s="47"/>
      <c r="T50" s="35"/>
      <c r="U50" s="36"/>
      <c r="V50" s="35"/>
      <c r="W50" s="41"/>
      <c r="X50" s="41"/>
    </row>
    <row r="51" s="42" customFormat="true" ht="18.75" hidden="false" customHeight="false" outlineLevel="0" collapsed="false">
      <c r="A51" s="48" t="n">
        <v>45778</v>
      </c>
      <c r="B51" s="35"/>
      <c r="C51" s="35"/>
      <c r="D51" s="35"/>
      <c r="E51" s="35"/>
      <c r="F51" s="38"/>
      <c r="G51" s="35"/>
      <c r="H51" s="35"/>
      <c r="I51" s="38"/>
      <c r="J51" s="35"/>
      <c r="K51" s="48" t="n">
        <v>45748</v>
      </c>
      <c r="L51" s="35" t="n">
        <v>197063.88</v>
      </c>
      <c r="M51" s="39"/>
      <c r="N51" s="39"/>
      <c r="O51" s="39"/>
      <c r="P51" s="39"/>
      <c r="Q51" s="39"/>
      <c r="R51" s="35"/>
      <c r="S51" s="47"/>
      <c r="T51" s="35"/>
      <c r="U51" s="36"/>
      <c r="V51" s="35"/>
      <c r="W51" s="41"/>
      <c r="X51" s="41"/>
    </row>
    <row r="52" s="42" customFormat="true" ht="18.75" hidden="false" customHeight="false" outlineLevel="0" collapsed="false">
      <c r="A52" s="48" t="n">
        <v>45809</v>
      </c>
      <c r="B52" s="35" t="n">
        <v>28532884.69</v>
      </c>
      <c r="C52" s="35" t="n">
        <v>25265048.56</v>
      </c>
      <c r="D52" s="35" t="n">
        <v>34829.68</v>
      </c>
      <c r="E52" s="35" t="n">
        <v>5221643.4</v>
      </c>
      <c r="F52" s="38"/>
      <c r="G52" s="35" t="n">
        <v>23716484.45</v>
      </c>
      <c r="H52" s="35" t="n">
        <v>5221643.4</v>
      </c>
      <c r="I52" s="38"/>
      <c r="J52" s="35"/>
      <c r="K52" s="48" t="n">
        <v>45809</v>
      </c>
      <c r="L52" s="35" t="n">
        <v>19291888.34</v>
      </c>
      <c r="M52" s="39" t="n">
        <v>8993.4</v>
      </c>
      <c r="N52" s="39"/>
      <c r="O52" s="39"/>
      <c r="P52" s="39"/>
      <c r="Q52" s="39" t="n">
        <v>286302.31</v>
      </c>
      <c r="R52" s="35"/>
      <c r="S52" s="47"/>
      <c r="T52" s="35"/>
      <c r="U52" s="36"/>
      <c r="V52" s="35" t="n">
        <v>24409083.52</v>
      </c>
      <c r="W52" s="41"/>
      <c r="X52" s="41"/>
    </row>
    <row r="53" s="42" customFormat="true" ht="18.75" hidden="false" customHeight="false" outlineLevel="0" collapsed="false">
      <c r="A53" s="48" t="n">
        <v>45809</v>
      </c>
      <c r="B53" s="35"/>
      <c r="C53" s="35"/>
      <c r="D53" s="35"/>
      <c r="E53" s="35"/>
      <c r="F53" s="38"/>
      <c r="G53" s="35"/>
      <c r="H53" s="35"/>
      <c r="I53" s="38"/>
      <c r="J53" s="35"/>
      <c r="K53" s="48" t="n">
        <v>45778</v>
      </c>
      <c r="L53" s="35" t="n">
        <v>34829.68</v>
      </c>
      <c r="M53" s="39"/>
      <c r="N53" s="39"/>
      <c r="O53" s="39"/>
      <c r="P53" s="39"/>
      <c r="Q53" s="39"/>
      <c r="R53" s="35"/>
      <c r="S53" s="47"/>
      <c r="T53" s="35"/>
      <c r="U53" s="36"/>
      <c r="V53" s="35"/>
      <c r="W53" s="41"/>
      <c r="X53" s="41"/>
    </row>
    <row r="54" s="42" customFormat="true" ht="18.75" hidden="false" customHeight="false" outlineLevel="0" collapsed="false">
      <c r="A54" s="48" t="n">
        <v>45809</v>
      </c>
      <c r="B54" s="35"/>
      <c r="C54" s="35"/>
      <c r="D54" s="35"/>
      <c r="E54" s="35"/>
      <c r="F54" s="38"/>
      <c r="G54" s="35"/>
      <c r="H54" s="35"/>
      <c r="I54" s="38"/>
      <c r="J54" s="35"/>
      <c r="K54" s="48" t="n">
        <v>45809</v>
      </c>
      <c r="L54" s="35" t="n">
        <v>1630544.72</v>
      </c>
      <c r="M54" s="39"/>
      <c r="N54" s="39"/>
      <c r="O54" s="39"/>
      <c r="P54" s="39"/>
      <c r="Q54" s="39"/>
      <c r="R54" s="35"/>
      <c r="S54" s="47"/>
      <c r="T54" s="35"/>
      <c r="U54" s="36"/>
      <c r="V54" s="35"/>
      <c r="W54" s="41"/>
      <c r="X54" s="41"/>
    </row>
    <row r="55" s="42" customFormat="true" ht="18.75" hidden="false" customHeight="false" outlineLevel="0" collapsed="false">
      <c r="A55" s="48" t="n">
        <v>45809</v>
      </c>
      <c r="B55" s="35"/>
      <c r="C55" s="35"/>
      <c r="D55" s="35"/>
      <c r="E55" s="35"/>
      <c r="F55" s="38"/>
      <c r="G55" s="35"/>
      <c r="H55" s="35"/>
      <c r="I55" s="38"/>
      <c r="J55" s="35"/>
      <c r="K55" s="48" t="n">
        <v>45809</v>
      </c>
      <c r="L55" s="35" t="n">
        <v>3729129.69</v>
      </c>
      <c r="M55" s="39"/>
      <c r="N55" s="39"/>
      <c r="O55" s="39"/>
      <c r="P55" s="39"/>
      <c r="Q55" s="39"/>
      <c r="R55" s="35"/>
      <c r="S55" s="47"/>
      <c r="T55" s="35"/>
      <c r="U55" s="36"/>
      <c r="V55" s="35"/>
      <c r="W55" s="41"/>
      <c r="X55" s="41"/>
    </row>
    <row r="56" s="42" customFormat="true" ht="18.75" hidden="false" customHeight="false" outlineLevel="0" collapsed="false">
      <c r="A56" s="48" t="n">
        <v>45839</v>
      </c>
      <c r="B56" s="35" t="n">
        <v>28527522.07</v>
      </c>
      <c r="C56" s="35" t="n">
        <v>25259685.94</v>
      </c>
      <c r="D56" s="35" t="n">
        <v>103547.96</v>
      </c>
      <c r="E56" s="35" t="n">
        <v>682868.2</v>
      </c>
      <c r="F56" s="38"/>
      <c r="G56" s="35" t="n">
        <v>25342208.92</v>
      </c>
      <c r="H56" s="35" t="n">
        <v>461468.2</v>
      </c>
      <c r="I56" s="38"/>
      <c r="J56" s="35"/>
      <c r="K56" s="48" t="n">
        <v>45778</v>
      </c>
      <c r="L56" s="35" t="n">
        <v>10855.4</v>
      </c>
      <c r="M56" s="39" t="n">
        <v>5674118.2</v>
      </c>
      <c r="N56" s="38" t="n">
        <v>38493.97</v>
      </c>
      <c r="O56" s="39"/>
      <c r="P56" s="39"/>
      <c r="Q56" s="39" t="n">
        <v>1111794.94</v>
      </c>
      <c r="R56" s="35"/>
      <c r="S56" s="47"/>
      <c r="T56" s="35"/>
      <c r="U56" s="36"/>
      <c r="V56" s="35" t="n">
        <v>28563182.1</v>
      </c>
      <c r="W56" s="41"/>
      <c r="X56" s="41"/>
    </row>
    <row r="57" s="42" customFormat="true" ht="18.75" hidden="false" customHeight="false" outlineLevel="0" collapsed="false">
      <c r="A57" s="51" t="n">
        <v>45839</v>
      </c>
      <c r="B57" s="35"/>
      <c r="C57" s="35"/>
      <c r="D57" s="35"/>
      <c r="E57" s="35"/>
      <c r="F57" s="38"/>
      <c r="G57" s="35"/>
      <c r="H57" s="35"/>
      <c r="I57" s="38"/>
      <c r="J57" s="35"/>
      <c r="K57" s="48" t="n">
        <v>45778</v>
      </c>
      <c r="L57" s="35" t="n">
        <v>89144.6</v>
      </c>
      <c r="M57" s="39"/>
      <c r="N57" s="39"/>
      <c r="O57" s="39"/>
      <c r="P57" s="39"/>
      <c r="Q57" s="52"/>
      <c r="R57" s="35"/>
      <c r="S57" s="47"/>
      <c r="T57" s="35"/>
      <c r="U57" s="36"/>
      <c r="V57" s="35"/>
      <c r="W57" s="41"/>
      <c r="X57" s="41"/>
    </row>
    <row r="58" s="42" customFormat="true" ht="18.75" hidden="false" customHeight="false" outlineLevel="0" collapsed="false">
      <c r="A58" s="51" t="n">
        <v>45839</v>
      </c>
      <c r="B58" s="35"/>
      <c r="C58" s="35"/>
      <c r="D58" s="35"/>
      <c r="E58" s="35"/>
      <c r="F58" s="38"/>
      <c r="G58" s="35"/>
      <c r="H58" s="35"/>
      <c r="I58" s="38"/>
      <c r="J58" s="35"/>
      <c r="K58" s="48" t="n">
        <v>45778</v>
      </c>
      <c r="L58" s="35" t="n">
        <v>43793.04</v>
      </c>
      <c r="M58" s="39"/>
      <c r="N58" s="39"/>
      <c r="O58" s="39"/>
      <c r="P58" s="39"/>
      <c r="Q58" s="52"/>
      <c r="R58" s="35"/>
      <c r="S58" s="47"/>
      <c r="T58" s="35"/>
      <c r="U58" s="36"/>
      <c r="V58" s="35"/>
      <c r="W58" s="41"/>
      <c r="X58" s="41"/>
    </row>
    <row r="59" s="42" customFormat="true" ht="18.75" hidden="false" customHeight="false" outlineLevel="0" collapsed="false">
      <c r="A59" s="51" t="n">
        <v>45839</v>
      </c>
      <c r="B59" s="35"/>
      <c r="C59" s="35"/>
      <c r="D59" s="35"/>
      <c r="E59" s="35"/>
      <c r="F59" s="38"/>
      <c r="G59" s="35"/>
      <c r="H59" s="35"/>
      <c r="I59" s="38"/>
      <c r="J59" s="35"/>
      <c r="K59" s="48" t="n">
        <v>45839</v>
      </c>
      <c r="L59" s="35" t="n">
        <v>1630544.72</v>
      </c>
      <c r="M59" s="39"/>
      <c r="N59" s="39"/>
      <c r="O59" s="39"/>
      <c r="P59" s="39"/>
      <c r="Q59" s="52"/>
      <c r="R59" s="35"/>
      <c r="S59" s="47"/>
      <c r="T59" s="35"/>
      <c r="U59" s="36"/>
      <c r="V59" s="35"/>
      <c r="W59" s="41"/>
      <c r="X59" s="41"/>
    </row>
    <row r="60" s="42" customFormat="true" ht="18.75" hidden="false" customHeight="false" outlineLevel="0" collapsed="false">
      <c r="A60" s="51" t="n">
        <v>45839</v>
      </c>
      <c r="B60" s="35"/>
      <c r="C60" s="35"/>
      <c r="D60" s="35"/>
      <c r="E60" s="35"/>
      <c r="F60" s="38"/>
      <c r="G60" s="35"/>
      <c r="H60" s="35"/>
      <c r="I60" s="38"/>
      <c r="J60" s="35"/>
      <c r="K60" s="48" t="n">
        <v>45839</v>
      </c>
      <c r="L60" s="35" t="n">
        <v>11800811.74</v>
      </c>
      <c r="M60" s="39"/>
      <c r="N60" s="39"/>
      <c r="O60" s="39"/>
      <c r="P60" s="39"/>
      <c r="Q60" s="52"/>
      <c r="R60" s="35"/>
      <c r="S60" s="47"/>
      <c r="T60" s="35"/>
      <c r="U60" s="36"/>
      <c r="V60" s="35"/>
      <c r="W60" s="41"/>
      <c r="X60" s="41"/>
    </row>
    <row r="61" s="42" customFormat="true" ht="18.75" hidden="false" customHeight="false" outlineLevel="0" collapsed="false">
      <c r="A61" s="51" t="n">
        <v>45839</v>
      </c>
      <c r="B61" s="35"/>
      <c r="C61" s="35"/>
      <c r="D61" s="35"/>
      <c r="E61" s="35"/>
      <c r="F61" s="38"/>
      <c r="G61" s="35"/>
      <c r="H61" s="35"/>
      <c r="I61" s="38"/>
      <c r="J61" s="35"/>
      <c r="K61" s="48" t="n">
        <v>45839</v>
      </c>
      <c r="L61" s="35" t="n">
        <v>3729129.69</v>
      </c>
      <c r="M61" s="39"/>
      <c r="N61" s="39"/>
      <c r="O61" s="39"/>
      <c r="P61" s="39"/>
      <c r="Q61" s="52"/>
      <c r="R61" s="35"/>
      <c r="S61" s="47"/>
      <c r="T61" s="35"/>
      <c r="U61" s="36"/>
      <c r="V61" s="35"/>
      <c r="W61" s="41"/>
      <c r="X61" s="41"/>
    </row>
    <row r="62" s="42" customFormat="true" ht="18.75" hidden="false" customHeight="false" outlineLevel="0" collapsed="false">
      <c r="A62" s="51" t="n">
        <v>45839</v>
      </c>
      <c r="B62" s="35"/>
      <c r="C62" s="35"/>
      <c r="D62" s="35"/>
      <c r="E62" s="35"/>
      <c r="F62" s="38"/>
      <c r="G62" s="35"/>
      <c r="H62" s="35"/>
      <c r="I62" s="38"/>
      <c r="J62" s="35"/>
      <c r="K62" s="48" t="n">
        <v>45778</v>
      </c>
      <c r="L62" s="35" t="n">
        <v>100000</v>
      </c>
      <c r="M62" s="39"/>
      <c r="N62" s="39"/>
      <c r="O62" s="39"/>
      <c r="P62" s="39"/>
      <c r="Q62" s="52"/>
      <c r="R62" s="35"/>
      <c r="S62" s="47"/>
      <c r="T62" s="35"/>
      <c r="U62" s="36"/>
      <c r="V62" s="35"/>
      <c r="W62" s="41"/>
      <c r="X62" s="41"/>
    </row>
    <row r="63" s="42" customFormat="true" ht="18.75" hidden="false" customHeight="false" outlineLevel="0" collapsed="false">
      <c r="A63" s="51" t="n">
        <v>45839</v>
      </c>
      <c r="B63" s="35"/>
      <c r="C63" s="35"/>
      <c r="D63" s="35"/>
      <c r="E63" s="35"/>
      <c r="F63" s="38"/>
      <c r="G63" s="35"/>
      <c r="H63" s="35"/>
      <c r="I63" s="38"/>
      <c r="J63" s="35"/>
      <c r="K63" s="48" t="n">
        <v>45839</v>
      </c>
      <c r="L63" s="35" t="n">
        <v>6521168.62</v>
      </c>
      <c r="M63" s="39"/>
      <c r="N63" s="39"/>
      <c r="O63" s="39"/>
      <c r="P63" s="39"/>
      <c r="Q63" s="52"/>
      <c r="R63" s="35"/>
      <c r="S63" s="47"/>
      <c r="T63" s="35"/>
      <c r="U63" s="36"/>
      <c r="V63" s="35"/>
      <c r="W63" s="41"/>
      <c r="X63" s="41"/>
    </row>
    <row r="64" s="42" customFormat="true" ht="18.75" hidden="false" customHeight="false" outlineLevel="0" collapsed="false">
      <c r="A64" s="51" t="n">
        <v>45839</v>
      </c>
      <c r="B64" s="35"/>
      <c r="C64" s="35"/>
      <c r="D64" s="35"/>
      <c r="E64" s="35"/>
      <c r="F64" s="38"/>
      <c r="G64" s="35"/>
      <c r="H64" s="35"/>
      <c r="I64" s="38"/>
      <c r="J64" s="35"/>
      <c r="K64" s="48" t="n">
        <v>45809</v>
      </c>
      <c r="L64" s="35" t="n">
        <v>36917.06</v>
      </c>
      <c r="M64" s="39"/>
      <c r="N64" s="39"/>
      <c r="O64" s="39"/>
      <c r="P64" s="39"/>
      <c r="Q64" s="52"/>
      <c r="R64" s="35"/>
      <c r="S64" s="47"/>
      <c r="T64" s="35"/>
      <c r="U64" s="36"/>
      <c r="V64" s="35"/>
      <c r="W64" s="41"/>
      <c r="X64" s="41"/>
    </row>
    <row r="65" s="42" customFormat="true" ht="18.9" hidden="false" customHeight="true" outlineLevel="0" collapsed="false">
      <c r="A65" s="51" t="n">
        <v>45870</v>
      </c>
      <c r="B65" s="35" t="n">
        <v>29071661.91</v>
      </c>
      <c r="C65" s="35" t="n">
        <v>25803825.78</v>
      </c>
      <c r="D65" s="35" t="n">
        <v>39934425.96</v>
      </c>
      <c r="E65" s="35" t="n">
        <v>63196</v>
      </c>
      <c r="F65" s="38"/>
      <c r="G65" s="35" t="n">
        <v>26816482.13</v>
      </c>
      <c r="H65" s="35" t="n">
        <v>2196</v>
      </c>
      <c r="I65" s="38"/>
      <c r="J65" s="35" t="n">
        <v>600000</v>
      </c>
      <c r="K65" s="48" t="n">
        <v>45809</v>
      </c>
      <c r="L65" s="35" t="n">
        <v>39893.04</v>
      </c>
      <c r="M65" s="39" t="n">
        <v>2196</v>
      </c>
      <c r="N65" s="39" t="n">
        <v>38628.71</v>
      </c>
      <c r="O65" s="39"/>
      <c r="P65" s="39"/>
      <c r="Q65" s="52"/>
      <c r="R65" s="35"/>
      <c r="S65" s="47"/>
      <c r="T65" s="35"/>
      <c r="U65" s="36"/>
      <c r="V65" s="35" t="n">
        <v>26277047.81</v>
      </c>
      <c r="W65" s="41"/>
      <c r="X65" s="41"/>
    </row>
    <row r="66" s="42" customFormat="true" ht="18.75" hidden="false" customHeight="false" outlineLevel="0" collapsed="false">
      <c r="A66" s="51" t="n">
        <v>45870</v>
      </c>
      <c r="B66" s="35"/>
      <c r="C66" s="35"/>
      <c r="D66" s="35"/>
      <c r="E66" s="35"/>
      <c r="F66" s="38"/>
      <c r="G66" s="35"/>
      <c r="H66" s="35"/>
      <c r="I66" s="38"/>
      <c r="J66" s="35"/>
      <c r="K66" s="48" t="n">
        <v>45870</v>
      </c>
      <c r="L66" s="35" t="n">
        <v>1630544.44</v>
      </c>
      <c r="M66" s="39"/>
      <c r="N66" s="39"/>
      <c r="O66" s="39"/>
      <c r="P66" s="39"/>
      <c r="Q66" s="52"/>
      <c r="R66" s="35"/>
      <c r="S66" s="47"/>
      <c r="T66" s="35"/>
      <c r="U66" s="36"/>
      <c r="V66" s="35"/>
      <c r="W66" s="41"/>
      <c r="X66" s="41"/>
    </row>
    <row r="67" s="42" customFormat="true" ht="18.75" hidden="false" customHeight="false" outlineLevel="0" collapsed="false">
      <c r="A67" s="51" t="n">
        <v>45870</v>
      </c>
      <c r="B67" s="35"/>
      <c r="C67" s="35"/>
      <c r="D67" s="35"/>
      <c r="E67" s="35"/>
      <c r="F67" s="38"/>
      <c r="G67" s="35"/>
      <c r="H67" s="35"/>
      <c r="I67" s="38"/>
      <c r="J67" s="35"/>
      <c r="K67" s="48" t="n">
        <v>45839</v>
      </c>
      <c r="L67" s="35" t="n">
        <v>31554.44</v>
      </c>
      <c r="M67" s="39"/>
      <c r="N67" s="39"/>
      <c r="O67" s="39"/>
      <c r="P67" s="39"/>
      <c r="Q67" s="52"/>
      <c r="R67" s="35"/>
      <c r="S67" s="47"/>
      <c r="T67" s="35"/>
      <c r="U67" s="36"/>
      <c r="V67" s="35"/>
      <c r="W67" s="41"/>
      <c r="X67" s="41"/>
    </row>
    <row r="68" s="42" customFormat="true" ht="18.75" hidden="false" customHeight="false" outlineLevel="0" collapsed="false">
      <c r="A68" s="51" t="n">
        <v>45870</v>
      </c>
      <c r="B68" s="35"/>
      <c r="C68" s="35"/>
      <c r="D68" s="35"/>
      <c r="E68" s="35"/>
      <c r="F68" s="38"/>
      <c r="G68" s="35"/>
      <c r="H68" s="35"/>
      <c r="I68" s="38"/>
      <c r="J68" s="35"/>
      <c r="K68" s="48" t="n">
        <v>45839</v>
      </c>
      <c r="L68" s="35" t="n">
        <v>769907.98</v>
      </c>
      <c r="M68" s="39"/>
      <c r="N68" s="39"/>
      <c r="O68" s="39"/>
      <c r="P68" s="39"/>
      <c r="Q68" s="52"/>
      <c r="R68" s="35"/>
      <c r="S68" s="47"/>
      <c r="T68" s="35"/>
      <c r="U68" s="36"/>
      <c r="V68" s="35"/>
      <c r="W68" s="41"/>
      <c r="X68" s="41"/>
    </row>
    <row r="69" s="42" customFormat="true" ht="18.75" hidden="false" customHeight="false" outlineLevel="0" collapsed="false">
      <c r="A69" s="51" t="n">
        <v>45870</v>
      </c>
      <c r="B69" s="35"/>
      <c r="C69" s="35"/>
      <c r="D69" s="35"/>
      <c r="E69" s="35"/>
      <c r="F69" s="38"/>
      <c r="G69" s="35"/>
      <c r="H69" s="35"/>
      <c r="I69" s="38"/>
      <c r="J69" s="35"/>
      <c r="K69" s="48" t="n">
        <v>45870</v>
      </c>
      <c r="L69" s="35" t="n">
        <v>4272434.86</v>
      </c>
      <c r="M69" s="39"/>
      <c r="N69" s="39"/>
      <c r="O69" s="39"/>
      <c r="P69" s="39"/>
      <c r="Q69" s="52"/>
      <c r="R69" s="35"/>
      <c r="S69" s="47"/>
      <c r="T69" s="35"/>
      <c r="U69" s="36"/>
      <c r="V69" s="35"/>
      <c r="W69" s="41"/>
      <c r="X69" s="41"/>
    </row>
    <row r="70" s="42" customFormat="true" ht="18.75" hidden="false" customHeight="false" outlineLevel="0" collapsed="false">
      <c r="A70" s="51" t="n">
        <v>45870</v>
      </c>
      <c r="B70" s="35"/>
      <c r="C70" s="35"/>
      <c r="D70" s="35"/>
      <c r="E70" s="35"/>
      <c r="F70" s="38"/>
      <c r="G70" s="35"/>
      <c r="H70" s="35"/>
      <c r="I70" s="38"/>
      <c r="J70" s="35"/>
      <c r="K70" s="48" t="n">
        <v>45809</v>
      </c>
      <c r="L70" s="35" t="n">
        <v>205727.82</v>
      </c>
      <c r="M70" s="39"/>
      <c r="N70" s="39"/>
      <c r="O70" s="39"/>
      <c r="P70" s="39"/>
      <c r="Q70" s="52"/>
      <c r="R70" s="35"/>
      <c r="S70" s="47"/>
      <c r="T70" s="35"/>
      <c r="U70" s="36"/>
      <c r="V70" s="35"/>
      <c r="W70" s="41"/>
      <c r="X70" s="41"/>
    </row>
    <row r="71" s="42" customFormat="true" ht="18.75" hidden="false" customHeight="false" outlineLevel="0" collapsed="false">
      <c r="A71" s="51" t="n">
        <v>45870</v>
      </c>
      <c r="B71" s="35"/>
      <c r="C71" s="35"/>
      <c r="D71" s="35"/>
      <c r="E71" s="35"/>
      <c r="F71" s="38"/>
      <c r="G71" s="35"/>
      <c r="H71" s="35"/>
      <c r="I71" s="38"/>
      <c r="J71" s="35"/>
      <c r="K71" s="48" t="n">
        <v>45809</v>
      </c>
      <c r="L71" s="35" t="n">
        <v>194272.18</v>
      </c>
      <c r="M71" s="39"/>
      <c r="N71" s="39"/>
      <c r="O71" s="39"/>
      <c r="P71" s="39"/>
      <c r="Q71" s="52"/>
      <c r="R71" s="35"/>
      <c r="S71" s="47"/>
      <c r="T71" s="35"/>
      <c r="U71" s="36"/>
      <c r="V71" s="35"/>
      <c r="W71" s="41"/>
      <c r="X71" s="41"/>
    </row>
    <row r="72" s="42" customFormat="true" ht="18.75" hidden="false" customHeight="false" outlineLevel="0" collapsed="false">
      <c r="A72" s="51" t="n">
        <v>45870</v>
      </c>
      <c r="B72" s="35"/>
      <c r="C72" s="35"/>
      <c r="D72" s="35"/>
      <c r="E72" s="35"/>
      <c r="F72" s="38"/>
      <c r="G72" s="35"/>
      <c r="H72" s="35"/>
      <c r="I72" s="38"/>
      <c r="J72" s="35"/>
      <c r="K72" s="48" t="n">
        <v>45870</v>
      </c>
      <c r="L72" s="35" t="n">
        <v>18296608.01</v>
      </c>
      <c r="M72" s="39"/>
      <c r="N72" s="39"/>
      <c r="O72" s="39"/>
      <c r="P72" s="39"/>
      <c r="Q72" s="52"/>
      <c r="R72" s="35"/>
      <c r="S72" s="47"/>
      <c r="T72" s="35"/>
      <c r="U72" s="36"/>
      <c r="V72" s="35"/>
      <c r="W72" s="41"/>
      <c r="X72" s="41"/>
    </row>
    <row r="73" s="42" customFormat="true" ht="18.75" hidden="false" customHeight="false" outlineLevel="0" collapsed="false">
      <c r="A73" s="51" t="n">
        <v>45870</v>
      </c>
      <c r="B73" s="35"/>
      <c r="C73" s="35"/>
      <c r="D73" s="35"/>
      <c r="E73" s="35"/>
      <c r="F73" s="38"/>
      <c r="G73" s="35"/>
      <c r="H73" s="35"/>
      <c r="I73" s="38"/>
      <c r="J73" s="35"/>
      <c r="K73" s="48" t="n">
        <v>45870</v>
      </c>
      <c r="L73" s="35" t="n">
        <v>795280.33</v>
      </c>
      <c r="M73" s="39"/>
      <c r="N73" s="39"/>
      <c r="O73" s="39"/>
      <c r="P73" s="39"/>
      <c r="Q73" s="52"/>
      <c r="R73" s="35"/>
      <c r="S73" s="47"/>
      <c r="T73" s="35"/>
      <c r="U73" s="36"/>
      <c r="V73" s="35"/>
      <c r="W73" s="41"/>
      <c r="X73" s="41"/>
    </row>
    <row r="74" s="60" customFormat="true" ht="18.75" hidden="false" customHeight="false" outlineLevel="0" collapsed="false">
      <c r="A74" s="53" t="s">
        <v>32</v>
      </c>
      <c r="B74" s="54" t="n">
        <f aca="false">SUM(B21:B73)</f>
        <v>212902189.15</v>
      </c>
      <c r="C74" s="54" t="n">
        <f aca="false">SUM(C21:C73)</f>
        <v>187766468.47</v>
      </c>
      <c r="D74" s="54" t="n">
        <f aca="false">SUM(D21:D73)</f>
        <v>285056007.52</v>
      </c>
      <c r="E74" s="54" t="n">
        <f aca="false">SUM(E21:E73)</f>
        <v>28303547.77</v>
      </c>
      <c r="F74" s="55"/>
      <c r="G74" s="54" t="n">
        <f aca="false">SUM(G21:G73)</f>
        <v>198242772.04</v>
      </c>
      <c r="H74" s="54" t="n">
        <f aca="false">SUM(H21:H73)</f>
        <v>27849547.77</v>
      </c>
      <c r="I74" s="55"/>
      <c r="J74" s="54" t="n">
        <f aca="false">SUM(J45:J73)</f>
        <v>600000</v>
      </c>
      <c r="K74" s="53"/>
      <c r="L74" s="54" t="n">
        <f aca="false">SUM(L21:L73)</f>
        <v>196582810.29</v>
      </c>
      <c r="M74" s="56" t="n">
        <f aca="false">SUM(M22:M73)</f>
        <v>27849547.77</v>
      </c>
      <c r="N74" s="56" t="n">
        <f aca="false">SUM(N39:N73)</f>
        <v>77122.68</v>
      </c>
      <c r="O74" s="56"/>
      <c r="P74" s="56"/>
      <c r="Q74" s="56" t="n">
        <f aca="false">SUM(Q21:Q73)</f>
        <v>1522152.96</v>
      </c>
      <c r="R74" s="54" t="n">
        <f aca="false">SUM(R21:R73)</f>
        <v>28731.94</v>
      </c>
      <c r="S74" s="57" t="n">
        <v>213662.42</v>
      </c>
      <c r="T74" s="54" t="n">
        <v>467737.63</v>
      </c>
      <c r="U74" s="58"/>
      <c r="V74" s="54" t="n">
        <f aca="false">SUM(V21:V73)</f>
        <v>223697459.77</v>
      </c>
      <c r="W74" s="59"/>
      <c r="X74" s="59"/>
    </row>
    <row r="75" customFormat="false" ht="15" hidden="false" customHeight="false" outlineLevel="0" collapsed="false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3"/>
      <c r="L75" s="62"/>
      <c r="M75" s="62"/>
      <c r="N75" s="62"/>
      <c r="O75" s="62"/>
      <c r="P75" s="64"/>
      <c r="Q75" s="64"/>
      <c r="R75" s="64"/>
      <c r="S75" s="64"/>
      <c r="T75" s="64"/>
      <c r="U75" s="64"/>
      <c r="V75" s="64"/>
      <c r="W75" s="8"/>
      <c r="X75" s="8"/>
    </row>
    <row r="76" customFormat="false" ht="36.75" hidden="false" customHeight="true" outlineLevel="0" collapsed="false">
      <c r="A76" s="65" t="s">
        <v>33</v>
      </c>
      <c r="B76" s="65"/>
      <c r="C76" s="65"/>
      <c r="D76" s="65"/>
      <c r="E76" s="65"/>
      <c r="F76" s="62"/>
      <c r="G76" s="62"/>
      <c r="H76" s="62"/>
      <c r="J76" s="62"/>
      <c r="K76" s="63"/>
      <c r="L76" s="62"/>
      <c r="M76" s="62"/>
      <c r="N76" s="62"/>
      <c r="O76" s="62"/>
      <c r="P76" s="64"/>
      <c r="Q76" s="64"/>
      <c r="R76" s="64"/>
      <c r="S76" s="64"/>
      <c r="T76" s="64"/>
      <c r="U76" s="64"/>
      <c r="V76" s="64"/>
      <c r="W76" s="8"/>
      <c r="X76" s="8"/>
    </row>
    <row r="77" customFormat="false" ht="15" hidden="false" customHeight="true" outlineLevel="0" collapsed="false">
      <c r="A77" s="66" t="s">
        <v>34</v>
      </c>
      <c r="B77" s="66"/>
      <c r="C77" s="66"/>
      <c r="D77" s="66"/>
      <c r="E77" s="66"/>
      <c r="F77" s="62"/>
      <c r="G77" s="62"/>
      <c r="H77" s="62"/>
      <c r="J77" s="62"/>
      <c r="K77" s="63"/>
      <c r="L77" s="62"/>
      <c r="M77" s="62"/>
      <c r="N77" s="62"/>
      <c r="O77" s="62"/>
      <c r="P77" s="64"/>
      <c r="Q77" s="64"/>
      <c r="R77" s="64"/>
      <c r="S77" s="64"/>
      <c r="T77" s="64"/>
      <c r="U77" s="64"/>
      <c r="V77" s="64"/>
      <c r="W77" s="8"/>
      <c r="X77" s="8"/>
    </row>
    <row r="78" customFormat="false" ht="36" hidden="false" customHeight="true" outlineLevel="0" collapsed="false">
      <c r="A78" s="67" t="s">
        <v>35</v>
      </c>
      <c r="B78" s="67"/>
      <c r="C78" s="67"/>
      <c r="D78" s="67"/>
      <c r="E78" s="67"/>
      <c r="F78" s="62"/>
      <c r="G78" s="62"/>
      <c r="H78" s="62"/>
      <c r="J78" s="62"/>
      <c r="K78" s="63"/>
      <c r="L78" s="62"/>
      <c r="M78" s="62"/>
      <c r="N78" s="62"/>
      <c r="O78" s="62"/>
      <c r="P78" s="64"/>
      <c r="Q78" s="64"/>
      <c r="R78" s="64"/>
      <c r="S78" s="64"/>
      <c r="T78" s="64"/>
      <c r="U78" s="64"/>
      <c r="V78" s="64"/>
      <c r="W78" s="8"/>
      <c r="X78" s="8"/>
    </row>
    <row r="79" customFormat="false" ht="18.75" hidden="false" customHeight="true" outlineLevel="0" collapsed="false">
      <c r="A79" s="67" t="s">
        <v>36</v>
      </c>
      <c r="B79" s="67"/>
      <c r="C79" s="67"/>
      <c r="D79" s="67"/>
      <c r="E79" s="67"/>
      <c r="F79" s="62"/>
      <c r="G79" s="62"/>
      <c r="H79" s="62"/>
      <c r="J79" s="62"/>
      <c r="K79" s="63"/>
      <c r="L79" s="62"/>
      <c r="M79" s="62"/>
      <c r="N79" s="62"/>
      <c r="O79" s="62"/>
      <c r="P79" s="64"/>
      <c r="Q79" s="64"/>
      <c r="R79" s="64"/>
      <c r="S79" s="64"/>
      <c r="T79" s="64"/>
      <c r="U79" s="64"/>
      <c r="V79" s="64"/>
      <c r="W79" s="8"/>
      <c r="X79" s="8"/>
    </row>
    <row r="80" customFormat="false" ht="18.75" hidden="false" customHeight="true" outlineLevel="0" collapsed="false">
      <c r="A80" s="67" t="s">
        <v>37</v>
      </c>
      <c r="B80" s="67"/>
      <c r="C80" s="67"/>
      <c r="D80" s="67"/>
      <c r="E80" s="67"/>
      <c r="F80" s="62"/>
      <c r="G80" s="62"/>
      <c r="H80" s="62"/>
      <c r="J80" s="62"/>
      <c r="K80" s="63"/>
      <c r="L80" s="62"/>
      <c r="M80" s="62"/>
      <c r="N80" s="62"/>
      <c r="O80" s="62"/>
      <c r="P80" s="64"/>
      <c r="Q80" s="64"/>
      <c r="R80" s="64"/>
      <c r="S80" s="64"/>
      <c r="T80" s="64"/>
      <c r="U80" s="64"/>
      <c r="V80" s="64"/>
      <c r="W80" s="8"/>
      <c r="X80" s="8"/>
    </row>
    <row r="81" customFormat="false" ht="18.75" hidden="false" customHeight="true" outlineLevel="0" collapsed="false">
      <c r="A81" s="67" t="s">
        <v>38</v>
      </c>
      <c r="B81" s="67"/>
      <c r="C81" s="67"/>
      <c r="D81" s="67"/>
      <c r="E81" s="67"/>
      <c r="F81" s="63"/>
      <c r="G81" s="63"/>
      <c r="H81" s="63"/>
      <c r="J81" s="63"/>
      <c r="K81" s="63"/>
      <c r="L81" s="68"/>
      <c r="M81" s="62"/>
      <c r="N81" s="63"/>
      <c r="O81" s="63"/>
      <c r="P81" s="61"/>
      <c r="Q81" s="61"/>
      <c r="R81" s="61"/>
      <c r="S81" s="61"/>
      <c r="T81" s="61"/>
      <c r="U81" s="61"/>
      <c r="V81" s="61"/>
      <c r="W81" s="8"/>
      <c r="X81" s="8"/>
    </row>
    <row r="82" customFormat="false" ht="42.75" hidden="false" customHeight="true" outlineLevel="0" collapsed="false">
      <c r="A82" s="67" t="s">
        <v>39</v>
      </c>
      <c r="B82" s="67"/>
      <c r="C82" s="67"/>
      <c r="D82" s="67"/>
      <c r="E82" s="67"/>
      <c r="F82" s="63"/>
      <c r="G82" s="63"/>
      <c r="H82" s="63"/>
      <c r="J82" s="63"/>
      <c r="K82" s="63"/>
      <c r="L82" s="68"/>
      <c r="M82" s="62"/>
      <c r="N82" s="63"/>
      <c r="O82" s="63"/>
      <c r="P82" s="61"/>
      <c r="Q82" s="61"/>
      <c r="R82" s="61"/>
      <c r="S82" s="61"/>
      <c r="T82" s="61"/>
      <c r="U82" s="61"/>
      <c r="V82" s="61"/>
      <c r="W82" s="8"/>
      <c r="X82" s="8"/>
    </row>
    <row r="83" customFormat="false" ht="15" hidden="false" customHeight="false" outlineLevel="0" collapsed="false">
      <c r="A83" s="61"/>
      <c r="B83" s="63"/>
      <c r="C83" s="63"/>
      <c r="D83" s="63"/>
      <c r="E83" s="63"/>
      <c r="F83" s="63"/>
      <c r="G83" s="68"/>
      <c r="H83" s="63"/>
      <c r="I83" s="63"/>
      <c r="J83" s="63"/>
      <c r="K83" s="63"/>
      <c r="L83" s="63"/>
      <c r="M83" s="62"/>
      <c r="N83" s="63"/>
      <c r="O83" s="63"/>
      <c r="P83" s="61"/>
      <c r="Q83" s="61"/>
      <c r="R83" s="61"/>
      <c r="S83" s="61"/>
      <c r="T83" s="61"/>
      <c r="U83" s="61"/>
      <c r="V83" s="61"/>
      <c r="W83" s="8"/>
      <c r="X83" s="8"/>
    </row>
    <row r="84" customFormat="false" ht="15.75" hidden="false" customHeight="true" outlineLevel="0" collapsed="false">
      <c r="A84" s="65" t="s">
        <v>40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3"/>
      <c r="M84" s="62"/>
      <c r="N84" s="63"/>
      <c r="O84" s="63"/>
      <c r="P84" s="61"/>
      <c r="Q84" s="61"/>
      <c r="R84" s="61"/>
      <c r="S84" s="61"/>
      <c r="T84" s="61"/>
      <c r="U84" s="61"/>
      <c r="V84" s="61"/>
      <c r="W84" s="8"/>
      <c r="X84" s="8"/>
    </row>
    <row r="85" customFormat="false" ht="38.25" hidden="false" customHeight="true" outlineLevel="0" collapsed="false">
      <c r="A85" s="66" t="s">
        <v>34</v>
      </c>
      <c r="B85" s="66"/>
      <c r="C85" s="66"/>
      <c r="D85" s="66"/>
      <c r="E85" s="66"/>
      <c r="F85" s="66" t="s">
        <v>41</v>
      </c>
      <c r="G85" s="66" t="s">
        <v>42</v>
      </c>
      <c r="H85" s="66" t="s">
        <v>43</v>
      </c>
      <c r="I85" s="66" t="s">
        <v>44</v>
      </c>
      <c r="J85" s="66" t="s">
        <v>45</v>
      </c>
      <c r="K85" s="66" t="s">
        <v>46</v>
      </c>
      <c r="L85" s="69"/>
      <c r="M85" s="70"/>
      <c r="N85" s="69"/>
      <c r="O85" s="69"/>
      <c r="P85" s="61"/>
      <c r="Q85" s="61"/>
      <c r="R85" s="61"/>
      <c r="S85" s="61"/>
      <c r="T85" s="61"/>
      <c r="U85" s="61"/>
      <c r="V85" s="61"/>
      <c r="W85" s="8"/>
      <c r="X85" s="8"/>
    </row>
    <row r="86" s="79" customFormat="true" ht="36" hidden="false" customHeight="true" outlineLevel="0" collapsed="false">
      <c r="A86" s="71" t="s">
        <v>47</v>
      </c>
      <c r="B86" s="71"/>
      <c r="C86" s="71"/>
      <c r="D86" s="71"/>
      <c r="E86" s="71"/>
      <c r="F86" s="72" t="n">
        <v>200000</v>
      </c>
      <c r="G86" s="73" t="s">
        <v>48</v>
      </c>
      <c r="H86" s="73" t="s">
        <v>49</v>
      </c>
      <c r="I86" s="74" t="n">
        <v>45778</v>
      </c>
      <c r="J86" s="74" t="n">
        <v>45778</v>
      </c>
      <c r="K86" s="73" t="s">
        <v>50</v>
      </c>
      <c r="L86" s="75" t="e">
        <f aca="false" t="array" ref="L86:L86">comentariocelula(F86)</f>
        <v>#NAME?</v>
      </c>
      <c r="M86" s="75"/>
      <c r="N86" s="75"/>
      <c r="O86" s="75"/>
      <c r="P86" s="76"/>
      <c r="Q86" s="77"/>
      <c r="R86" s="77"/>
      <c r="S86" s="77"/>
      <c r="T86" s="77"/>
      <c r="U86" s="77"/>
      <c r="V86" s="77"/>
      <c r="W86" s="78"/>
      <c r="X86" s="78"/>
    </row>
    <row r="87" s="79" customFormat="true" ht="36" hidden="false" customHeight="true" outlineLevel="0" collapsed="false">
      <c r="A87" s="80" t="s">
        <v>47</v>
      </c>
      <c r="B87" s="80"/>
      <c r="C87" s="80"/>
      <c r="D87" s="80"/>
      <c r="E87" s="80"/>
      <c r="F87" s="72" t="n">
        <v>400000</v>
      </c>
      <c r="G87" s="73" t="s">
        <v>48</v>
      </c>
      <c r="H87" s="73" t="s">
        <v>49</v>
      </c>
      <c r="I87" s="74" t="n">
        <v>45809</v>
      </c>
      <c r="J87" s="74" t="n">
        <v>45809</v>
      </c>
      <c r="K87" s="73" t="s">
        <v>50</v>
      </c>
      <c r="L87" s="81"/>
      <c r="M87" s="81"/>
      <c r="N87" s="81"/>
      <c r="O87" s="81"/>
      <c r="P87" s="76"/>
      <c r="Q87" s="77"/>
      <c r="R87" s="77"/>
      <c r="S87" s="77"/>
      <c r="T87" s="77"/>
      <c r="U87" s="77"/>
      <c r="V87" s="77"/>
      <c r="W87" s="78"/>
      <c r="X87" s="78"/>
    </row>
    <row r="88" s="79" customFormat="true" ht="36" hidden="false" customHeight="true" outlineLevel="0" collapsed="false">
      <c r="A88" s="80" t="s">
        <v>47</v>
      </c>
      <c r="B88" s="80"/>
      <c r="C88" s="80"/>
      <c r="D88" s="80"/>
      <c r="E88" s="80"/>
      <c r="F88" s="72" t="n">
        <v>600000</v>
      </c>
      <c r="G88" s="73" t="s">
        <v>48</v>
      </c>
      <c r="H88" s="73" t="s">
        <v>49</v>
      </c>
      <c r="I88" s="74" t="n">
        <v>45839</v>
      </c>
      <c r="J88" s="74" t="n">
        <v>45839</v>
      </c>
      <c r="K88" s="73" t="s">
        <v>50</v>
      </c>
      <c r="L88" s="81"/>
      <c r="M88" s="81"/>
      <c r="N88" s="81"/>
      <c r="O88" s="81"/>
      <c r="P88" s="76"/>
      <c r="Q88" s="77"/>
      <c r="R88" s="77"/>
      <c r="S88" s="77"/>
      <c r="T88" s="77"/>
      <c r="U88" s="77"/>
      <c r="V88" s="77"/>
      <c r="W88" s="78"/>
      <c r="X88" s="78"/>
    </row>
    <row r="89" s="79" customFormat="true" ht="36" hidden="false" customHeight="true" outlineLevel="0" collapsed="false">
      <c r="A89" s="80" t="s">
        <v>47</v>
      </c>
      <c r="B89" s="80"/>
      <c r="C89" s="80"/>
      <c r="D89" s="80"/>
      <c r="E89" s="80"/>
      <c r="F89" s="72" t="n">
        <v>600000</v>
      </c>
      <c r="G89" s="73" t="s">
        <v>48</v>
      </c>
      <c r="H89" s="73" t="s">
        <v>49</v>
      </c>
      <c r="I89" s="74" t="n">
        <v>45870</v>
      </c>
      <c r="J89" s="74" t="n">
        <v>45870</v>
      </c>
      <c r="K89" s="73" t="s">
        <v>50</v>
      </c>
      <c r="L89" s="81"/>
      <c r="M89" s="81"/>
      <c r="N89" s="81"/>
      <c r="O89" s="81"/>
      <c r="P89" s="76"/>
      <c r="Q89" s="77"/>
      <c r="R89" s="77"/>
      <c r="S89" s="77"/>
      <c r="T89" s="77"/>
      <c r="U89" s="77"/>
      <c r="V89" s="77"/>
      <c r="W89" s="78"/>
      <c r="X89" s="78"/>
    </row>
    <row r="90" customFormat="false" ht="15" hidden="false" customHeight="true" outlineLevel="0" collapsed="false">
      <c r="A90" s="82" t="s">
        <v>51</v>
      </c>
      <c r="B90" s="82"/>
      <c r="C90" s="82"/>
      <c r="D90" s="82"/>
      <c r="E90" s="82"/>
      <c r="F90" s="83" t="n">
        <f aca="false">SUM(F86:F89)</f>
        <v>1800000</v>
      </c>
      <c r="G90" s="84"/>
      <c r="H90" s="84"/>
      <c r="I90" s="84"/>
      <c r="J90" s="84"/>
      <c r="K90" s="84"/>
      <c r="L90" s="63"/>
      <c r="M90" s="63"/>
      <c r="N90" s="63"/>
      <c r="O90" s="63"/>
      <c r="P90" s="63"/>
      <c r="Q90" s="61"/>
      <c r="R90" s="61"/>
      <c r="S90" s="61"/>
      <c r="T90" s="61"/>
      <c r="U90" s="61"/>
      <c r="V90" s="61"/>
      <c r="W90" s="8"/>
      <c r="X90" s="8"/>
    </row>
    <row r="91" customFormat="false" ht="15" hidden="false" customHeight="false" outlineLevel="0" collapsed="false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61"/>
      <c r="Q91" s="61"/>
      <c r="R91" s="61"/>
      <c r="S91" s="61"/>
      <c r="T91" s="61"/>
      <c r="U91" s="61"/>
      <c r="V91" s="61"/>
      <c r="W91" s="8"/>
      <c r="X91" s="8"/>
    </row>
    <row r="92" customFormat="false" ht="15.75" hidden="false" customHeight="true" outlineLevel="0" collapsed="false">
      <c r="A92" s="86" t="s">
        <v>52</v>
      </c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61"/>
      <c r="Q92" s="61"/>
      <c r="R92" s="61"/>
      <c r="S92" s="61"/>
      <c r="T92" s="61"/>
      <c r="U92" s="61"/>
      <c r="V92" s="61"/>
      <c r="W92" s="8"/>
      <c r="X92" s="8"/>
    </row>
    <row r="93" customFormat="false" ht="141" hidden="false" customHeight="true" outlineLevel="0" collapsed="false">
      <c r="A93" s="88" t="s">
        <v>53</v>
      </c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9"/>
      <c r="M93" s="87"/>
      <c r="N93" s="87"/>
      <c r="O93" s="87"/>
      <c r="P93" s="61"/>
      <c r="Q93" s="61"/>
      <c r="R93" s="61"/>
      <c r="S93" s="61"/>
      <c r="T93" s="61"/>
      <c r="U93" s="61"/>
      <c r="V93" s="61"/>
      <c r="W93" s="8"/>
      <c r="X93" s="8"/>
    </row>
    <row r="94" customFormat="false" ht="87" hidden="false" customHeight="true" outlineLevel="0" collapsed="false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7"/>
      <c r="M94" s="87"/>
      <c r="N94" s="87"/>
      <c r="O94" s="87"/>
      <c r="P94" s="61"/>
      <c r="Q94" s="61"/>
      <c r="R94" s="61"/>
      <c r="S94" s="61"/>
      <c r="T94" s="61"/>
      <c r="U94" s="61"/>
      <c r="V94" s="61"/>
      <c r="W94" s="8"/>
      <c r="X94" s="8"/>
    </row>
    <row r="95" customFormat="false" ht="87" hidden="false" customHeight="true" outlineLevel="0" collapsed="false">
      <c r="A95" s="90" t="s">
        <v>54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87"/>
      <c r="M95" s="87"/>
      <c r="N95" s="87"/>
      <c r="O95" s="87"/>
      <c r="P95" s="61"/>
      <c r="Q95" s="61"/>
      <c r="R95" s="61"/>
      <c r="S95" s="61"/>
      <c r="T95" s="61"/>
      <c r="U95" s="61"/>
      <c r="V95" s="61"/>
      <c r="W95" s="8"/>
      <c r="X95" s="8"/>
    </row>
    <row r="96" customFormat="false" ht="143" hidden="false" customHeight="true" outlineLevel="0" collapsed="false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63"/>
      <c r="M96" s="63"/>
      <c r="N96" s="63"/>
      <c r="O96" s="63"/>
      <c r="P96" s="61"/>
      <c r="Q96" s="61"/>
      <c r="R96" s="61"/>
      <c r="S96" s="61"/>
      <c r="T96" s="61"/>
      <c r="U96" s="61"/>
      <c r="V96" s="61"/>
      <c r="W96" s="8"/>
      <c r="X96" s="8"/>
    </row>
    <row r="97" customFormat="false" ht="143" hidden="false" customHeight="true" outlineLevel="0" collapsed="false">
      <c r="A97" s="91" t="s">
        <v>55</v>
      </c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63"/>
      <c r="M97" s="63"/>
      <c r="N97" s="63"/>
      <c r="O97" s="63"/>
      <c r="P97" s="61"/>
      <c r="Q97" s="61"/>
      <c r="R97" s="61"/>
      <c r="S97" s="61"/>
      <c r="T97" s="61"/>
      <c r="U97" s="61"/>
      <c r="V97" s="61"/>
      <c r="W97" s="8"/>
      <c r="X97" s="8"/>
    </row>
    <row r="98" customFormat="false" ht="105.95" hidden="false" customHeight="true" outlineLevel="0" collapsed="false">
      <c r="A98" s="90" t="s">
        <v>56</v>
      </c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63"/>
      <c r="M98" s="63"/>
      <c r="N98" s="63"/>
      <c r="O98" s="63"/>
      <c r="P98" s="61"/>
      <c r="Q98" s="61"/>
      <c r="R98" s="61"/>
      <c r="S98" s="61"/>
      <c r="T98" s="61"/>
      <c r="U98" s="61"/>
      <c r="V98" s="61"/>
      <c r="W98" s="8"/>
      <c r="X98" s="8"/>
    </row>
    <row r="99" s="96" customFormat="true" ht="15" hidden="false" customHeight="true" outlineLevel="0" collapsed="false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3"/>
      <c r="M99" s="94"/>
      <c r="N99" s="94"/>
      <c r="O99" s="94"/>
      <c r="P99" s="93"/>
      <c r="Q99" s="93"/>
      <c r="R99" s="93"/>
      <c r="S99" s="93"/>
      <c r="T99" s="93"/>
      <c r="U99" s="93"/>
      <c r="V99" s="93"/>
      <c r="W99" s="95"/>
      <c r="X99" s="95"/>
    </row>
    <row r="100" s="96" customFormat="true" ht="15" hidden="false" customHeight="true" outlineLevel="0" collapsed="false">
      <c r="A100" s="97" t="s">
        <v>57</v>
      </c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3"/>
      <c r="M100" s="94"/>
      <c r="N100" s="94"/>
      <c r="O100" s="94"/>
      <c r="P100" s="93"/>
      <c r="Q100" s="93"/>
      <c r="R100" s="93"/>
      <c r="S100" s="93"/>
      <c r="T100" s="93"/>
      <c r="U100" s="93"/>
      <c r="V100" s="93"/>
      <c r="W100" s="95"/>
      <c r="X100" s="95"/>
    </row>
    <row r="101" customFormat="false" ht="15" hidden="false" customHeight="true" outlineLevel="0" collapsed="false">
      <c r="A101" s="86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3"/>
      <c r="N101" s="63"/>
      <c r="O101" s="63"/>
      <c r="P101" s="61"/>
      <c r="Q101" s="61"/>
      <c r="R101" s="61"/>
      <c r="S101" s="61"/>
      <c r="T101" s="61"/>
      <c r="U101" s="61"/>
      <c r="V101" s="61"/>
      <c r="W101" s="8"/>
      <c r="X101" s="8"/>
    </row>
    <row r="102" customFormat="false" ht="26" hidden="false" customHeight="true" outlineLevel="0" collapsed="false">
      <c r="A102" s="98" t="s">
        <v>58</v>
      </c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63"/>
      <c r="M102" s="63"/>
      <c r="N102" s="63"/>
      <c r="O102" s="63"/>
      <c r="P102" s="61"/>
      <c r="Q102" s="61"/>
      <c r="R102" s="61"/>
      <c r="S102" s="61"/>
      <c r="T102" s="61"/>
      <c r="U102" s="61"/>
      <c r="V102" s="61"/>
      <c r="W102" s="8"/>
      <c r="X102" s="8"/>
    </row>
    <row r="103" customFormat="false" ht="27" hidden="false" customHeight="true" outlineLevel="0" collapsed="false">
      <c r="A103" s="99" t="s">
        <v>43</v>
      </c>
      <c r="B103" s="99" t="s">
        <v>59</v>
      </c>
      <c r="C103" s="99" t="s">
        <v>60</v>
      </c>
      <c r="D103" s="99"/>
      <c r="E103" s="99" t="s">
        <v>61</v>
      </c>
      <c r="F103" s="99" t="s">
        <v>62</v>
      </c>
      <c r="G103" s="99" t="s">
        <v>63</v>
      </c>
      <c r="H103" s="99" t="s">
        <v>64</v>
      </c>
      <c r="I103" s="99"/>
      <c r="J103" s="99"/>
      <c r="K103" s="99" t="s">
        <v>65</v>
      </c>
      <c r="O103" s="63"/>
      <c r="P103" s="61"/>
      <c r="Q103" s="61"/>
      <c r="R103" s="61"/>
      <c r="S103" s="61"/>
      <c r="T103" s="61"/>
      <c r="U103" s="61"/>
      <c r="V103" s="61"/>
      <c r="W103" s="8"/>
      <c r="X103" s="8"/>
    </row>
    <row r="104" customFormat="false" ht="27" hidden="false" customHeight="true" outlineLevel="0" collapsed="false">
      <c r="A104" s="100" t="n">
        <v>202400010077522</v>
      </c>
      <c r="B104" s="101" t="n">
        <v>45694</v>
      </c>
      <c r="C104" s="102" t="s">
        <v>66</v>
      </c>
      <c r="D104" s="102"/>
      <c r="E104" s="103" t="n">
        <v>4</v>
      </c>
      <c r="F104" s="103" t="n">
        <v>15000100</v>
      </c>
      <c r="G104" s="103" t="s">
        <v>67</v>
      </c>
      <c r="H104" s="103" t="s">
        <v>68</v>
      </c>
      <c r="I104" s="103"/>
      <c r="J104" s="103"/>
      <c r="K104" s="104" t="n">
        <v>204600</v>
      </c>
      <c r="O104" s="63"/>
      <c r="P104" s="61"/>
      <c r="Q104" s="61"/>
      <c r="R104" s="61"/>
      <c r="S104" s="61"/>
      <c r="T104" s="61"/>
      <c r="U104" s="61"/>
      <c r="V104" s="61"/>
      <c r="W104" s="8"/>
      <c r="X104" s="8"/>
    </row>
    <row r="105" customFormat="false" ht="35" hidden="false" customHeight="true" outlineLevel="0" collapsed="false">
      <c r="A105" s="100" t="n">
        <v>202400010078927</v>
      </c>
      <c r="B105" s="101" t="n">
        <v>45708</v>
      </c>
      <c r="C105" s="102" t="s">
        <v>69</v>
      </c>
      <c r="D105" s="102"/>
      <c r="E105" s="103" t="n">
        <v>4</v>
      </c>
      <c r="F105" s="103" t="n">
        <v>15000100</v>
      </c>
      <c r="G105" s="103" t="s">
        <v>67</v>
      </c>
      <c r="H105" s="103" t="s">
        <v>70</v>
      </c>
      <c r="I105" s="103"/>
      <c r="J105" s="103"/>
      <c r="K105" s="103" t="s">
        <v>71</v>
      </c>
      <c r="O105" s="63"/>
      <c r="P105" s="61"/>
      <c r="Q105" s="61"/>
      <c r="R105" s="61"/>
      <c r="S105" s="61"/>
      <c r="T105" s="61"/>
      <c r="U105" s="61"/>
      <c r="V105" s="61"/>
      <c r="W105" s="8"/>
      <c r="X105" s="8"/>
    </row>
    <row r="106" customFormat="false" ht="29" hidden="false" customHeight="true" outlineLevel="0" collapsed="false">
      <c r="A106" s="100" t="n">
        <v>202400010078991</v>
      </c>
      <c r="B106" s="101" t="n">
        <v>45692</v>
      </c>
      <c r="C106" s="102" t="s">
        <v>72</v>
      </c>
      <c r="D106" s="102"/>
      <c r="E106" s="103" t="n">
        <v>4</v>
      </c>
      <c r="F106" s="103" t="n">
        <v>15000100</v>
      </c>
      <c r="G106" s="103" t="s">
        <v>67</v>
      </c>
      <c r="H106" s="103" t="s">
        <v>73</v>
      </c>
      <c r="I106" s="103"/>
      <c r="J106" s="103"/>
      <c r="K106" s="104" t="n">
        <v>162478.93</v>
      </c>
      <c r="O106" s="63"/>
      <c r="P106" s="61"/>
      <c r="Q106" s="61"/>
      <c r="R106" s="61"/>
      <c r="S106" s="61"/>
      <c r="T106" s="61"/>
      <c r="U106" s="61"/>
      <c r="V106" s="61"/>
      <c r="W106" s="8"/>
      <c r="X106" s="8"/>
    </row>
    <row r="107" customFormat="false" ht="27" hidden="false" customHeight="true" outlineLevel="0" collapsed="false">
      <c r="A107" s="100" t="n">
        <v>202400010079018</v>
      </c>
      <c r="B107" s="101" t="n">
        <v>45692</v>
      </c>
      <c r="C107" s="102" t="s">
        <v>74</v>
      </c>
      <c r="D107" s="102"/>
      <c r="E107" s="103" t="n">
        <v>4</v>
      </c>
      <c r="F107" s="103" t="n">
        <v>15000100</v>
      </c>
      <c r="G107" s="103" t="s">
        <v>67</v>
      </c>
      <c r="H107" s="103" t="s">
        <v>75</v>
      </c>
      <c r="I107" s="103"/>
      <c r="J107" s="103"/>
      <c r="K107" s="104" t="n">
        <v>7274.56</v>
      </c>
      <c r="O107" s="63"/>
      <c r="P107" s="61"/>
      <c r="Q107" s="61"/>
      <c r="R107" s="61"/>
      <c r="S107" s="61"/>
      <c r="T107" s="61"/>
      <c r="U107" s="61"/>
      <c r="V107" s="61"/>
      <c r="W107" s="8"/>
      <c r="X107" s="8"/>
    </row>
    <row r="108" customFormat="false" ht="54" hidden="false" customHeight="true" outlineLevel="0" collapsed="false">
      <c r="A108" s="100" t="n">
        <v>202400010079410</v>
      </c>
      <c r="B108" s="101" t="n">
        <v>45701</v>
      </c>
      <c r="C108" s="102" t="s">
        <v>76</v>
      </c>
      <c r="D108" s="102"/>
      <c r="E108" s="103" t="n">
        <v>4</v>
      </c>
      <c r="F108" s="103" t="n">
        <v>15000100</v>
      </c>
      <c r="G108" s="103" t="s">
        <v>67</v>
      </c>
      <c r="H108" s="103" t="s">
        <v>77</v>
      </c>
      <c r="I108" s="103"/>
      <c r="J108" s="103"/>
      <c r="K108" s="104" t="n">
        <v>166144.05</v>
      </c>
      <c r="O108" s="63"/>
      <c r="P108" s="61"/>
      <c r="Q108" s="61"/>
      <c r="R108" s="61"/>
      <c r="S108" s="61"/>
      <c r="T108" s="61"/>
      <c r="U108" s="61"/>
      <c r="V108" s="61"/>
      <c r="W108" s="8"/>
      <c r="X108" s="8"/>
    </row>
    <row r="109" customFormat="false" ht="22" hidden="false" customHeight="true" outlineLevel="0" collapsed="false">
      <c r="A109" s="100" t="n">
        <v>202400010079432</v>
      </c>
      <c r="B109" s="101" t="n">
        <v>45701</v>
      </c>
      <c r="C109" s="102" t="s">
        <v>78</v>
      </c>
      <c r="D109" s="102"/>
      <c r="E109" s="103" t="n">
        <v>4</v>
      </c>
      <c r="F109" s="103" t="n">
        <v>15000100</v>
      </c>
      <c r="G109" s="103" t="s">
        <v>67</v>
      </c>
      <c r="H109" s="103" t="s">
        <v>79</v>
      </c>
      <c r="I109" s="103"/>
      <c r="J109" s="103"/>
      <c r="K109" s="103" t="s">
        <v>80</v>
      </c>
      <c r="O109" s="63"/>
      <c r="P109" s="61"/>
      <c r="Q109" s="61"/>
      <c r="R109" s="61"/>
      <c r="S109" s="61"/>
      <c r="T109" s="61"/>
      <c r="U109" s="61"/>
      <c r="V109" s="61"/>
      <c r="W109" s="8"/>
      <c r="X109" s="8"/>
    </row>
    <row r="110" customFormat="false" ht="24" hidden="false" customHeight="true" outlineLevel="0" collapsed="false">
      <c r="A110" s="100" t="n">
        <v>202400010079434</v>
      </c>
      <c r="B110" s="101" t="n">
        <v>45695</v>
      </c>
      <c r="C110" s="102" t="s">
        <v>81</v>
      </c>
      <c r="D110" s="102"/>
      <c r="E110" s="103" t="n">
        <v>4</v>
      </c>
      <c r="F110" s="103" t="n">
        <v>15000100</v>
      </c>
      <c r="G110" s="103" t="s">
        <v>67</v>
      </c>
      <c r="H110" s="103" t="s">
        <v>82</v>
      </c>
      <c r="I110" s="103"/>
      <c r="J110" s="103"/>
      <c r="K110" s="104" t="n">
        <v>3000</v>
      </c>
      <c r="O110" s="63"/>
      <c r="P110" s="61"/>
      <c r="Q110" s="61"/>
      <c r="R110" s="61"/>
      <c r="S110" s="61"/>
      <c r="T110" s="61"/>
      <c r="U110" s="61"/>
      <c r="V110" s="61"/>
      <c r="W110" s="8"/>
      <c r="X110" s="8"/>
    </row>
    <row r="111" customFormat="false" ht="27" hidden="false" customHeight="true" outlineLevel="0" collapsed="false">
      <c r="A111" s="100" t="n">
        <v>202400010079436</v>
      </c>
      <c r="B111" s="101" t="n">
        <v>45692</v>
      </c>
      <c r="C111" s="102" t="s">
        <v>83</v>
      </c>
      <c r="D111" s="102"/>
      <c r="E111" s="103" t="n">
        <v>4</v>
      </c>
      <c r="F111" s="103" t="n">
        <v>15000100</v>
      </c>
      <c r="G111" s="103" t="s">
        <v>67</v>
      </c>
      <c r="H111" s="103" t="s">
        <v>84</v>
      </c>
      <c r="I111" s="103"/>
      <c r="J111" s="103"/>
      <c r="K111" s="104" t="n">
        <v>12600</v>
      </c>
      <c r="O111" s="63"/>
      <c r="P111" s="61"/>
      <c r="Q111" s="61"/>
      <c r="R111" s="61"/>
      <c r="S111" s="61"/>
      <c r="T111" s="61"/>
      <c r="U111" s="61"/>
      <c r="V111" s="61"/>
      <c r="W111" s="8"/>
      <c r="X111" s="8"/>
    </row>
    <row r="112" customFormat="false" ht="24" hidden="false" customHeight="true" outlineLevel="0" collapsed="false">
      <c r="A112" s="100" t="n">
        <v>202400010079859</v>
      </c>
      <c r="B112" s="101" t="n">
        <v>45692</v>
      </c>
      <c r="C112" s="102" t="s">
        <v>85</v>
      </c>
      <c r="D112" s="102"/>
      <c r="E112" s="103" t="n">
        <v>4</v>
      </c>
      <c r="F112" s="103" t="n">
        <v>15000100</v>
      </c>
      <c r="G112" s="103" t="s">
        <v>67</v>
      </c>
      <c r="H112" s="103" t="s">
        <v>86</v>
      </c>
      <c r="I112" s="103"/>
      <c r="J112" s="103"/>
      <c r="K112" s="104" t="n">
        <v>22000</v>
      </c>
      <c r="O112" s="63"/>
      <c r="P112" s="61"/>
      <c r="Q112" s="61"/>
      <c r="R112" s="61"/>
      <c r="S112" s="61"/>
      <c r="T112" s="61"/>
      <c r="U112" s="61"/>
      <c r="V112" s="61"/>
      <c r="W112" s="8"/>
      <c r="X112" s="8"/>
    </row>
    <row r="113" customFormat="false" ht="42" hidden="false" customHeight="true" outlineLevel="0" collapsed="false">
      <c r="A113" s="100" t="n">
        <v>202400010079872</v>
      </c>
      <c r="B113" s="101" t="n">
        <v>45701</v>
      </c>
      <c r="C113" s="102" t="s">
        <v>87</v>
      </c>
      <c r="D113" s="102"/>
      <c r="E113" s="103" t="n">
        <v>4</v>
      </c>
      <c r="F113" s="103" t="n">
        <v>15000100</v>
      </c>
      <c r="G113" s="103" t="s">
        <v>67</v>
      </c>
      <c r="H113" s="103" t="s">
        <v>88</v>
      </c>
      <c r="I113" s="103"/>
      <c r="J113" s="103"/>
      <c r="K113" s="104" t="n">
        <v>71000</v>
      </c>
      <c r="O113" s="63"/>
      <c r="P113" s="61"/>
      <c r="Q113" s="61"/>
      <c r="R113" s="61"/>
      <c r="S113" s="61"/>
      <c r="T113" s="61"/>
      <c r="U113" s="61"/>
      <c r="V113" s="61"/>
      <c r="W113" s="8"/>
      <c r="X113" s="8"/>
    </row>
    <row r="114" customFormat="false" ht="45" hidden="false" customHeight="true" outlineLevel="0" collapsed="false">
      <c r="A114" s="100" t="n">
        <v>202400010079881</v>
      </c>
      <c r="B114" s="101" t="n">
        <v>45701</v>
      </c>
      <c r="C114" s="102" t="s">
        <v>89</v>
      </c>
      <c r="D114" s="102"/>
      <c r="E114" s="103" t="n">
        <v>4</v>
      </c>
      <c r="F114" s="103" t="n">
        <v>15000100</v>
      </c>
      <c r="G114" s="103" t="s">
        <v>67</v>
      </c>
      <c r="H114" s="103" t="s">
        <v>90</v>
      </c>
      <c r="I114" s="103"/>
      <c r="J114" s="103"/>
      <c r="K114" s="104" t="n">
        <v>91886.12</v>
      </c>
      <c r="O114" s="63"/>
      <c r="P114" s="61"/>
      <c r="Q114" s="61"/>
      <c r="R114" s="61"/>
      <c r="S114" s="61"/>
      <c r="T114" s="61"/>
      <c r="U114" s="61"/>
      <c r="V114" s="61"/>
      <c r="W114" s="8"/>
      <c r="X114" s="8"/>
    </row>
    <row r="115" customFormat="false" ht="30" hidden="false" customHeight="true" outlineLevel="0" collapsed="false">
      <c r="A115" s="100" t="n">
        <v>202400010081243</v>
      </c>
      <c r="B115" s="101" t="n">
        <v>45694</v>
      </c>
      <c r="C115" s="102" t="s">
        <v>91</v>
      </c>
      <c r="D115" s="102"/>
      <c r="E115" s="103" t="n">
        <v>4</v>
      </c>
      <c r="F115" s="103" t="n">
        <v>15000100</v>
      </c>
      <c r="G115" s="103" t="s">
        <v>67</v>
      </c>
      <c r="H115" s="103" t="s">
        <v>92</v>
      </c>
      <c r="I115" s="103"/>
      <c r="J115" s="103"/>
      <c r="K115" s="104" t="n">
        <v>1992511.86</v>
      </c>
      <c r="O115" s="63"/>
      <c r="P115" s="61"/>
      <c r="Q115" s="61"/>
      <c r="R115" s="61"/>
      <c r="S115" s="61"/>
      <c r="T115" s="61"/>
      <c r="U115" s="61"/>
      <c r="V115" s="61"/>
      <c r="W115" s="8"/>
      <c r="X115" s="8"/>
    </row>
    <row r="116" customFormat="false" ht="25" hidden="false" customHeight="true" outlineLevel="0" collapsed="false">
      <c r="A116" s="100" t="n">
        <v>202400010081452</v>
      </c>
      <c r="B116" s="101" t="n">
        <v>45692</v>
      </c>
      <c r="C116" s="102" t="s">
        <v>93</v>
      </c>
      <c r="D116" s="102"/>
      <c r="E116" s="103" t="n">
        <v>4</v>
      </c>
      <c r="F116" s="103" t="n">
        <v>15000100</v>
      </c>
      <c r="G116" s="103" t="s">
        <v>67</v>
      </c>
      <c r="H116" s="103" t="s">
        <v>94</v>
      </c>
      <c r="I116" s="103"/>
      <c r="J116" s="103"/>
      <c r="K116" s="104" t="n">
        <v>99000</v>
      </c>
      <c r="O116" s="63"/>
      <c r="P116" s="61"/>
      <c r="Q116" s="61"/>
      <c r="R116" s="61"/>
      <c r="S116" s="61"/>
      <c r="T116" s="61"/>
      <c r="U116" s="61"/>
      <c r="V116" s="61"/>
      <c r="W116" s="8"/>
      <c r="X116" s="8"/>
    </row>
    <row r="117" customFormat="false" ht="24" hidden="false" customHeight="true" outlineLevel="0" collapsed="false">
      <c r="A117" s="100" t="n">
        <v>202400010085336</v>
      </c>
      <c r="B117" s="101" t="n">
        <v>45694</v>
      </c>
      <c r="C117" s="102" t="s">
        <v>95</v>
      </c>
      <c r="D117" s="102"/>
      <c r="E117" s="103" t="n">
        <v>4</v>
      </c>
      <c r="F117" s="103" t="n">
        <v>15000100</v>
      </c>
      <c r="G117" s="103" t="s">
        <v>67</v>
      </c>
      <c r="H117" s="103" t="s">
        <v>96</v>
      </c>
      <c r="I117" s="103"/>
      <c r="J117" s="103"/>
      <c r="K117" s="104" t="n">
        <v>539240</v>
      </c>
      <c r="O117" s="63"/>
      <c r="P117" s="61"/>
      <c r="Q117" s="61"/>
      <c r="R117" s="61"/>
      <c r="S117" s="61"/>
      <c r="T117" s="61"/>
      <c r="U117" s="61"/>
      <c r="V117" s="61"/>
      <c r="W117" s="8"/>
      <c r="X117" s="8"/>
    </row>
    <row r="118" customFormat="false" ht="28" hidden="false" customHeight="true" outlineLevel="0" collapsed="false">
      <c r="A118" s="100" t="n">
        <v>202400010085410</v>
      </c>
      <c r="B118" s="101" t="n">
        <v>45692</v>
      </c>
      <c r="C118" s="102" t="s">
        <v>97</v>
      </c>
      <c r="D118" s="102"/>
      <c r="E118" s="103" t="n">
        <v>4</v>
      </c>
      <c r="F118" s="103" t="n">
        <v>15000100</v>
      </c>
      <c r="G118" s="103" t="s">
        <v>67</v>
      </c>
      <c r="H118" s="103" t="s">
        <v>98</v>
      </c>
      <c r="I118" s="103"/>
      <c r="J118" s="103"/>
      <c r="K118" s="104" t="n">
        <v>2067300</v>
      </c>
      <c r="O118" s="105"/>
      <c r="P118" s="106"/>
      <c r="Q118" s="106"/>
      <c r="R118" s="106"/>
      <c r="S118" s="106"/>
      <c r="T118" s="106"/>
      <c r="U118" s="106"/>
      <c r="V118" s="106"/>
    </row>
    <row r="119" customFormat="false" ht="25" hidden="false" customHeight="true" outlineLevel="0" collapsed="false">
      <c r="A119" s="100" t="n">
        <v>202400010085723</v>
      </c>
      <c r="B119" s="101" t="n">
        <v>45692</v>
      </c>
      <c r="C119" s="102" t="s">
        <v>99</v>
      </c>
      <c r="D119" s="102"/>
      <c r="E119" s="103" t="n">
        <v>4</v>
      </c>
      <c r="F119" s="103" t="n">
        <v>15000100</v>
      </c>
      <c r="G119" s="103" t="s">
        <v>67</v>
      </c>
      <c r="H119" s="103" t="s">
        <v>100</v>
      </c>
      <c r="I119" s="103"/>
      <c r="J119" s="103"/>
      <c r="K119" s="104" t="n">
        <v>800</v>
      </c>
      <c r="O119" s="105"/>
      <c r="P119" s="106"/>
      <c r="Q119" s="106"/>
      <c r="R119" s="106"/>
      <c r="S119" s="106"/>
      <c r="T119" s="106"/>
      <c r="U119" s="106"/>
      <c r="V119" s="106"/>
    </row>
    <row r="120" customFormat="false" ht="25" hidden="false" customHeight="true" outlineLevel="0" collapsed="false">
      <c r="A120" s="100" t="n">
        <v>202400010086656</v>
      </c>
      <c r="B120" s="101" t="n">
        <v>45692</v>
      </c>
      <c r="C120" s="102" t="s">
        <v>101</v>
      </c>
      <c r="D120" s="102"/>
      <c r="E120" s="103" t="n">
        <v>4</v>
      </c>
      <c r="F120" s="103" t="n">
        <v>15000100</v>
      </c>
      <c r="G120" s="103" t="s">
        <v>67</v>
      </c>
      <c r="H120" s="103" t="s">
        <v>102</v>
      </c>
      <c r="I120" s="103"/>
      <c r="J120" s="103"/>
      <c r="K120" s="104" t="n">
        <v>299292</v>
      </c>
      <c r="O120" s="105"/>
      <c r="P120" s="106"/>
      <c r="Q120" s="106"/>
      <c r="R120" s="106"/>
      <c r="S120" s="106"/>
      <c r="T120" s="106"/>
      <c r="U120" s="106"/>
      <c r="V120" s="106"/>
    </row>
    <row r="121" customFormat="false" ht="25" hidden="false" customHeight="true" outlineLevel="0" collapsed="false">
      <c r="A121" s="100" t="n">
        <v>202400010089331</v>
      </c>
      <c r="B121" s="101" t="n">
        <v>45692</v>
      </c>
      <c r="C121" s="102" t="s">
        <v>103</v>
      </c>
      <c r="D121" s="102"/>
      <c r="E121" s="103" t="n">
        <v>4</v>
      </c>
      <c r="F121" s="103" t="n">
        <v>15000100</v>
      </c>
      <c r="G121" s="103" t="s">
        <v>67</v>
      </c>
      <c r="H121" s="103" t="s">
        <v>104</v>
      </c>
      <c r="I121" s="103"/>
      <c r="J121" s="103"/>
      <c r="K121" s="104" t="n">
        <v>139300</v>
      </c>
      <c r="O121" s="105"/>
      <c r="P121" s="106"/>
      <c r="Q121" s="106"/>
      <c r="R121" s="106"/>
      <c r="S121" s="106"/>
      <c r="T121" s="106"/>
      <c r="U121" s="106"/>
      <c r="V121" s="106"/>
    </row>
    <row r="122" customFormat="false" ht="58" hidden="false" customHeight="true" outlineLevel="0" collapsed="false">
      <c r="A122" s="100" t="n">
        <v>202400010065609</v>
      </c>
      <c r="B122" s="101" t="n">
        <v>45727</v>
      </c>
      <c r="C122" s="102" t="s">
        <v>105</v>
      </c>
      <c r="D122" s="102"/>
      <c r="E122" s="103" t="n">
        <v>4</v>
      </c>
      <c r="F122" s="103" t="n">
        <v>15000100</v>
      </c>
      <c r="G122" s="103" t="s">
        <v>67</v>
      </c>
      <c r="H122" s="103" t="s">
        <v>106</v>
      </c>
      <c r="I122" s="103"/>
      <c r="J122" s="103"/>
      <c r="K122" s="104" t="n">
        <v>49586.88</v>
      </c>
      <c r="O122" s="105"/>
      <c r="P122" s="106"/>
      <c r="Q122" s="106"/>
      <c r="R122" s="106"/>
      <c r="S122" s="106"/>
      <c r="T122" s="106"/>
      <c r="U122" s="106"/>
      <c r="V122" s="106"/>
    </row>
    <row r="123" customFormat="false" ht="25" hidden="false" customHeight="true" outlineLevel="0" collapsed="false">
      <c r="A123" s="100" t="n">
        <v>202400010078502</v>
      </c>
      <c r="B123" s="101" t="n">
        <v>45727</v>
      </c>
      <c r="C123" s="102" t="s">
        <v>107</v>
      </c>
      <c r="D123" s="102"/>
      <c r="E123" s="103" t="n">
        <v>4</v>
      </c>
      <c r="F123" s="103" t="n">
        <v>15000100</v>
      </c>
      <c r="G123" s="103" t="s">
        <v>67</v>
      </c>
      <c r="H123" s="103" t="s">
        <v>108</v>
      </c>
      <c r="I123" s="103"/>
      <c r="J123" s="103"/>
      <c r="K123" s="104" t="n">
        <v>84980</v>
      </c>
      <c r="O123" s="105"/>
      <c r="P123" s="106"/>
      <c r="Q123" s="106"/>
      <c r="R123" s="106"/>
      <c r="S123" s="106"/>
      <c r="T123" s="106"/>
      <c r="U123" s="106"/>
      <c r="V123" s="106"/>
    </row>
    <row r="124" customFormat="false" ht="25" hidden="false" customHeight="true" outlineLevel="0" collapsed="false">
      <c r="A124" s="100" t="n">
        <v>202400010078669</v>
      </c>
      <c r="B124" s="101" t="n">
        <v>45740</v>
      </c>
      <c r="C124" s="102" t="s">
        <v>109</v>
      </c>
      <c r="D124" s="102"/>
      <c r="E124" s="103" t="n">
        <v>4</v>
      </c>
      <c r="F124" s="103" t="n">
        <v>15000100</v>
      </c>
      <c r="G124" s="103" t="s">
        <v>67</v>
      </c>
      <c r="H124" s="103" t="s">
        <v>110</v>
      </c>
      <c r="I124" s="103"/>
      <c r="J124" s="103"/>
      <c r="K124" s="104" t="n">
        <v>61380</v>
      </c>
      <c r="O124" s="105"/>
      <c r="P124" s="106"/>
      <c r="Q124" s="106"/>
      <c r="R124" s="106"/>
      <c r="S124" s="106"/>
      <c r="T124" s="106"/>
      <c r="U124" s="106"/>
      <c r="V124" s="106"/>
    </row>
    <row r="125" customFormat="false" ht="25" hidden="false" customHeight="true" outlineLevel="0" collapsed="false">
      <c r="A125" s="100" t="n">
        <v>202400010078929</v>
      </c>
      <c r="B125" s="101" t="n">
        <v>45744</v>
      </c>
      <c r="C125" s="102" t="s">
        <v>111</v>
      </c>
      <c r="D125" s="102"/>
      <c r="E125" s="103" t="n">
        <v>4</v>
      </c>
      <c r="F125" s="103" t="n">
        <v>15000100</v>
      </c>
      <c r="G125" s="103" t="s">
        <v>67</v>
      </c>
      <c r="H125" s="103" t="s">
        <v>112</v>
      </c>
      <c r="I125" s="103"/>
      <c r="J125" s="103"/>
      <c r="K125" s="104" t="n">
        <v>114641.81</v>
      </c>
      <c r="O125" s="105"/>
      <c r="P125" s="106"/>
      <c r="Q125" s="106"/>
      <c r="R125" s="106"/>
      <c r="S125" s="106"/>
      <c r="T125" s="106"/>
      <c r="U125" s="106"/>
      <c r="V125" s="106"/>
    </row>
    <row r="126" customFormat="false" ht="25" hidden="false" customHeight="true" outlineLevel="0" collapsed="false">
      <c r="A126" s="100" t="n">
        <v>202400010081483</v>
      </c>
      <c r="B126" s="101" t="n">
        <v>45727</v>
      </c>
      <c r="C126" s="102" t="s">
        <v>113</v>
      </c>
      <c r="D126" s="102"/>
      <c r="E126" s="103" t="n">
        <v>4</v>
      </c>
      <c r="F126" s="103" t="n">
        <v>15000100</v>
      </c>
      <c r="G126" s="103" t="s">
        <v>67</v>
      </c>
      <c r="H126" s="103" t="s">
        <v>114</v>
      </c>
      <c r="I126" s="103"/>
      <c r="J126" s="103"/>
      <c r="K126" s="104" t="n">
        <v>2997640.1</v>
      </c>
      <c r="O126" s="105"/>
      <c r="P126" s="106"/>
      <c r="Q126" s="106"/>
      <c r="R126" s="106"/>
      <c r="S126" s="106"/>
      <c r="T126" s="106"/>
      <c r="U126" s="106"/>
      <c r="V126" s="106"/>
    </row>
    <row r="127" s="5" customFormat="true" ht="24" hidden="false" customHeight="true" outlineLevel="0" collapsed="false">
      <c r="A127" s="107" t="n">
        <v>202400010082578</v>
      </c>
      <c r="B127" s="108" t="n">
        <v>45727</v>
      </c>
      <c r="C127" s="109" t="s">
        <v>115</v>
      </c>
      <c r="D127" s="109"/>
      <c r="E127" s="110" t="n">
        <v>4</v>
      </c>
      <c r="F127" s="110" t="n">
        <v>15000100</v>
      </c>
      <c r="G127" s="110" t="s">
        <v>67</v>
      </c>
      <c r="H127" s="110" t="s">
        <v>116</v>
      </c>
      <c r="I127" s="110"/>
      <c r="J127" s="110"/>
      <c r="K127" s="111" t="n">
        <v>411845.11</v>
      </c>
      <c r="L127" s="6"/>
      <c r="M127" s="6"/>
      <c r="N127" s="6"/>
      <c r="O127" s="112"/>
      <c r="P127" s="112"/>
      <c r="Q127" s="112"/>
      <c r="R127" s="112"/>
      <c r="S127" s="112"/>
      <c r="T127" s="112"/>
      <c r="U127" s="112"/>
      <c r="V127" s="112"/>
      <c r="W127" s="19"/>
      <c r="X127" s="19"/>
    </row>
    <row r="128" s="5" customFormat="true" ht="25" hidden="false" customHeight="true" outlineLevel="0" collapsed="false">
      <c r="A128" s="113" t="n">
        <v>202400010079047</v>
      </c>
      <c r="B128" s="114" t="n">
        <v>45775</v>
      </c>
      <c r="C128" s="115" t="s">
        <v>117</v>
      </c>
      <c r="D128" s="115"/>
      <c r="E128" s="116" t="n">
        <v>4</v>
      </c>
      <c r="F128" s="116" t="n">
        <v>15000100</v>
      </c>
      <c r="G128" s="116" t="s">
        <v>67</v>
      </c>
      <c r="H128" s="116" t="s">
        <v>118</v>
      </c>
      <c r="I128" s="116"/>
      <c r="J128" s="116"/>
      <c r="K128" s="117" t="n">
        <v>5866000</v>
      </c>
      <c r="L128" s="6"/>
      <c r="M128" s="6"/>
      <c r="N128" s="6"/>
      <c r="O128" s="112"/>
      <c r="P128" s="112"/>
      <c r="Q128" s="112"/>
      <c r="R128" s="112"/>
      <c r="S128" s="112"/>
      <c r="T128" s="112"/>
      <c r="U128" s="112"/>
      <c r="V128" s="112"/>
      <c r="W128" s="19"/>
      <c r="X128" s="19"/>
    </row>
    <row r="129" s="5" customFormat="true" ht="25" hidden="false" customHeight="true" outlineLevel="0" collapsed="false">
      <c r="A129" s="113" t="n">
        <v>202400010079435</v>
      </c>
      <c r="B129" s="114" t="n">
        <v>45748</v>
      </c>
      <c r="C129" s="115" t="s">
        <v>119</v>
      </c>
      <c r="D129" s="115"/>
      <c r="E129" s="116" t="n">
        <v>4</v>
      </c>
      <c r="F129" s="116" t="n">
        <v>15000100</v>
      </c>
      <c r="G129" s="116" t="s">
        <v>67</v>
      </c>
      <c r="H129" s="116" t="s">
        <v>120</v>
      </c>
      <c r="I129" s="116"/>
      <c r="J129" s="116"/>
      <c r="K129" s="117" t="n">
        <v>8769.9</v>
      </c>
      <c r="L129" s="6"/>
      <c r="M129" s="6"/>
      <c r="N129" s="6"/>
      <c r="O129" s="112"/>
      <c r="P129" s="112"/>
      <c r="Q129" s="112"/>
      <c r="R129" s="112"/>
      <c r="S129" s="112"/>
      <c r="T129" s="112"/>
      <c r="U129" s="112"/>
      <c r="V129" s="112"/>
      <c r="W129" s="19"/>
      <c r="X129" s="19"/>
    </row>
    <row r="130" s="5" customFormat="true" ht="25" hidden="false" customHeight="true" outlineLevel="0" collapsed="false">
      <c r="A130" s="113" t="n">
        <v>202400010080427</v>
      </c>
      <c r="B130" s="114" t="n">
        <v>45763</v>
      </c>
      <c r="C130" s="115" t="s">
        <v>121</v>
      </c>
      <c r="D130" s="115"/>
      <c r="E130" s="116" t="n">
        <v>4</v>
      </c>
      <c r="F130" s="116" t="n">
        <v>15000100</v>
      </c>
      <c r="G130" s="116" t="s">
        <v>67</v>
      </c>
      <c r="H130" s="116" t="s">
        <v>122</v>
      </c>
      <c r="I130" s="116"/>
      <c r="J130" s="116"/>
      <c r="K130" s="117" t="n">
        <v>74380.32</v>
      </c>
      <c r="L130" s="6"/>
      <c r="M130" s="6"/>
      <c r="N130" s="6"/>
      <c r="O130" s="112"/>
      <c r="P130" s="112"/>
      <c r="Q130" s="112"/>
      <c r="R130" s="112"/>
      <c r="S130" s="112"/>
      <c r="T130" s="112"/>
      <c r="U130" s="112"/>
      <c r="V130" s="112"/>
      <c r="W130" s="19"/>
      <c r="X130" s="19"/>
    </row>
    <row r="131" s="5" customFormat="true" ht="25" hidden="false" customHeight="true" outlineLevel="0" collapsed="false">
      <c r="A131" s="113" t="n">
        <v>202400010085416</v>
      </c>
      <c r="B131" s="114" t="n">
        <v>45753</v>
      </c>
      <c r="C131" s="115" t="s">
        <v>123</v>
      </c>
      <c r="D131" s="115"/>
      <c r="E131" s="116" t="n">
        <v>4</v>
      </c>
      <c r="F131" s="116" t="n">
        <v>15000100</v>
      </c>
      <c r="G131" s="116" t="s">
        <v>67</v>
      </c>
      <c r="H131" s="116" t="s">
        <v>124</v>
      </c>
      <c r="I131" s="116"/>
      <c r="J131" s="116"/>
      <c r="K131" s="117" t="n">
        <v>122500</v>
      </c>
      <c r="L131" s="6"/>
      <c r="M131" s="6"/>
      <c r="N131" s="6"/>
      <c r="O131" s="112"/>
      <c r="P131" s="112"/>
      <c r="Q131" s="112"/>
      <c r="R131" s="112"/>
      <c r="S131" s="112"/>
      <c r="T131" s="112"/>
      <c r="U131" s="112"/>
      <c r="V131" s="112"/>
      <c r="W131" s="19"/>
      <c r="X131" s="19"/>
    </row>
    <row r="132" s="5" customFormat="true" ht="25" hidden="false" customHeight="true" outlineLevel="0" collapsed="false">
      <c r="A132" s="113" t="n">
        <v>202500010011769</v>
      </c>
      <c r="B132" s="114" t="n">
        <v>45775</v>
      </c>
      <c r="C132" s="115" t="s">
        <v>125</v>
      </c>
      <c r="D132" s="115"/>
      <c r="E132" s="116" t="n">
        <v>4</v>
      </c>
      <c r="F132" s="116" t="n">
        <v>15000100</v>
      </c>
      <c r="G132" s="116" t="s">
        <v>67</v>
      </c>
      <c r="H132" s="116" t="s">
        <v>126</v>
      </c>
      <c r="I132" s="116"/>
      <c r="J132" s="116"/>
      <c r="K132" s="117" t="n">
        <v>19625.9</v>
      </c>
      <c r="L132" s="6"/>
      <c r="M132" s="6"/>
      <c r="N132" s="6"/>
      <c r="O132" s="112"/>
      <c r="P132" s="112"/>
      <c r="Q132" s="112"/>
      <c r="R132" s="112"/>
      <c r="S132" s="112"/>
      <c r="T132" s="112"/>
      <c r="U132" s="112"/>
      <c r="V132" s="112"/>
      <c r="W132" s="19"/>
      <c r="X132" s="19"/>
    </row>
    <row r="133" s="5" customFormat="true" ht="25" hidden="false" customHeight="true" outlineLevel="0" collapsed="false">
      <c r="A133" s="113" t="n">
        <v>202500010013612</v>
      </c>
      <c r="B133" s="114" t="n">
        <v>45763</v>
      </c>
      <c r="C133" s="115" t="s">
        <v>127</v>
      </c>
      <c r="D133" s="115"/>
      <c r="E133" s="116" t="n">
        <v>4</v>
      </c>
      <c r="F133" s="116" t="n">
        <v>15000100</v>
      </c>
      <c r="G133" s="116" t="s">
        <v>67</v>
      </c>
      <c r="H133" s="116" t="s">
        <v>128</v>
      </c>
      <c r="I133" s="116"/>
      <c r="J133" s="116"/>
      <c r="K133" s="117" t="n">
        <v>602973.4</v>
      </c>
      <c r="L133" s="6"/>
      <c r="M133" s="6"/>
      <c r="N133" s="6"/>
      <c r="O133" s="112"/>
      <c r="P133" s="112"/>
      <c r="Q133" s="112"/>
      <c r="R133" s="112"/>
      <c r="S133" s="112"/>
      <c r="T133" s="112"/>
      <c r="U133" s="112"/>
      <c r="V133" s="112"/>
      <c r="W133" s="19"/>
      <c r="X133" s="19"/>
    </row>
    <row r="134" s="5" customFormat="true" ht="25" hidden="false" customHeight="true" outlineLevel="0" collapsed="false">
      <c r="A134" s="113" t="n">
        <v>202500010020072</v>
      </c>
      <c r="B134" s="114" t="n">
        <v>45776</v>
      </c>
      <c r="C134" s="115" t="s">
        <v>129</v>
      </c>
      <c r="D134" s="115"/>
      <c r="E134" s="116" t="n">
        <v>4</v>
      </c>
      <c r="F134" s="116" t="n">
        <v>15000100</v>
      </c>
      <c r="G134" s="116" t="s">
        <v>67</v>
      </c>
      <c r="H134" s="116" t="s">
        <v>130</v>
      </c>
      <c r="I134" s="116"/>
      <c r="J134" s="116"/>
      <c r="K134" s="117" t="n">
        <v>37892.65</v>
      </c>
      <c r="L134" s="6"/>
      <c r="M134" s="6"/>
      <c r="N134" s="6"/>
      <c r="O134" s="112"/>
      <c r="P134" s="112"/>
      <c r="Q134" s="112"/>
      <c r="R134" s="112"/>
      <c r="S134" s="112"/>
      <c r="T134" s="112"/>
      <c r="U134" s="112"/>
      <c r="V134" s="112"/>
      <c r="W134" s="19"/>
      <c r="X134" s="19"/>
    </row>
    <row r="135" s="5" customFormat="true" ht="25" hidden="false" customHeight="true" outlineLevel="0" collapsed="false">
      <c r="A135" s="113" t="n">
        <v>202500010023888</v>
      </c>
      <c r="B135" s="114" t="n">
        <v>45776</v>
      </c>
      <c r="C135" s="115" t="s">
        <v>131</v>
      </c>
      <c r="D135" s="115"/>
      <c r="E135" s="116" t="n">
        <v>4</v>
      </c>
      <c r="F135" s="116" t="n">
        <v>15000100</v>
      </c>
      <c r="G135" s="116" t="s">
        <v>67</v>
      </c>
      <c r="H135" s="116" t="s">
        <v>132</v>
      </c>
      <c r="I135" s="116"/>
      <c r="J135" s="116"/>
      <c r="K135" s="117" t="n">
        <v>350515.2</v>
      </c>
      <c r="L135" s="6"/>
      <c r="M135" s="6"/>
      <c r="N135" s="6"/>
      <c r="O135" s="112"/>
      <c r="P135" s="112"/>
      <c r="Q135" s="112"/>
      <c r="R135" s="112"/>
      <c r="S135" s="112"/>
      <c r="T135" s="112"/>
      <c r="U135" s="112"/>
      <c r="V135" s="112"/>
      <c r="W135" s="19"/>
      <c r="X135" s="19"/>
    </row>
    <row r="136" s="5" customFormat="true" ht="25" hidden="false" customHeight="true" outlineLevel="0" collapsed="false">
      <c r="A136" s="113" t="n">
        <v>202400010062705</v>
      </c>
      <c r="B136" s="114" t="n">
        <v>45784</v>
      </c>
      <c r="C136" s="115" t="s">
        <v>133</v>
      </c>
      <c r="D136" s="115"/>
      <c r="E136" s="116" t="n">
        <v>4</v>
      </c>
      <c r="F136" s="116" t="n">
        <v>15000100</v>
      </c>
      <c r="G136" s="116" t="s">
        <v>67</v>
      </c>
      <c r="H136" s="118" t="s">
        <v>134</v>
      </c>
      <c r="I136" s="118"/>
      <c r="J136" s="118"/>
      <c r="K136" s="117" t="n">
        <v>45516.44</v>
      </c>
      <c r="L136" s="6"/>
      <c r="M136" s="6"/>
      <c r="N136" s="6"/>
      <c r="O136" s="112"/>
      <c r="P136" s="112"/>
      <c r="Q136" s="112"/>
      <c r="R136" s="112"/>
      <c r="S136" s="112"/>
      <c r="T136" s="112"/>
      <c r="U136" s="112"/>
      <c r="V136" s="112"/>
      <c r="W136" s="19"/>
      <c r="X136" s="19"/>
    </row>
    <row r="137" s="5" customFormat="true" ht="25" hidden="false" customHeight="true" outlineLevel="0" collapsed="false">
      <c r="A137" s="113" t="n">
        <v>202400010062709</v>
      </c>
      <c r="B137" s="114" t="n">
        <v>45793</v>
      </c>
      <c r="C137" s="115" t="s">
        <v>135</v>
      </c>
      <c r="D137" s="115"/>
      <c r="E137" s="116" t="n">
        <v>4</v>
      </c>
      <c r="F137" s="116" t="n">
        <v>15000100</v>
      </c>
      <c r="G137" s="116" t="s">
        <v>136</v>
      </c>
      <c r="H137" s="118" t="s">
        <v>137</v>
      </c>
      <c r="I137" s="118"/>
      <c r="J137" s="118"/>
      <c r="K137" s="117" t="n">
        <v>3129.07</v>
      </c>
      <c r="L137" s="6"/>
      <c r="M137" s="6"/>
      <c r="N137" s="6"/>
      <c r="O137" s="112"/>
      <c r="P137" s="112"/>
      <c r="Q137" s="112"/>
      <c r="R137" s="112"/>
      <c r="S137" s="112"/>
      <c r="T137" s="112"/>
      <c r="U137" s="112"/>
      <c r="V137" s="112"/>
      <c r="W137" s="19"/>
      <c r="X137" s="19"/>
    </row>
    <row r="138" s="5" customFormat="true" ht="25" hidden="false" customHeight="true" outlineLevel="0" collapsed="false">
      <c r="A138" s="113" t="n">
        <v>202400010062709</v>
      </c>
      <c r="B138" s="114" t="n">
        <v>45793</v>
      </c>
      <c r="C138" s="115" t="s">
        <v>138</v>
      </c>
      <c r="D138" s="115"/>
      <c r="E138" s="116" t="n">
        <v>4</v>
      </c>
      <c r="F138" s="116" t="n">
        <v>15000100</v>
      </c>
      <c r="G138" s="116" t="s">
        <v>136</v>
      </c>
      <c r="H138" s="118" t="s">
        <v>137</v>
      </c>
      <c r="I138" s="118"/>
      <c r="J138" s="118"/>
      <c r="K138" s="117" t="n">
        <v>43427.67</v>
      </c>
      <c r="L138" s="6"/>
      <c r="M138" s="6"/>
      <c r="N138" s="6"/>
      <c r="O138" s="112"/>
      <c r="P138" s="112"/>
      <c r="Q138" s="112"/>
      <c r="R138" s="112"/>
      <c r="S138" s="112"/>
      <c r="T138" s="112"/>
      <c r="U138" s="112"/>
      <c r="V138" s="112"/>
      <c r="W138" s="19"/>
      <c r="X138" s="19"/>
    </row>
    <row r="139" s="5" customFormat="true" ht="25" hidden="false" customHeight="true" outlineLevel="0" collapsed="false">
      <c r="A139" s="113" t="n">
        <v>202400010079032</v>
      </c>
      <c r="B139" s="114" t="n">
        <v>45791</v>
      </c>
      <c r="C139" s="115" t="s">
        <v>139</v>
      </c>
      <c r="D139" s="115"/>
      <c r="E139" s="116" t="n">
        <v>4</v>
      </c>
      <c r="F139" s="116" t="n">
        <v>15000100</v>
      </c>
      <c r="G139" s="116" t="s">
        <v>67</v>
      </c>
      <c r="H139" s="116" t="s">
        <v>140</v>
      </c>
      <c r="I139" s="116"/>
      <c r="J139" s="116"/>
      <c r="K139" s="117" t="n">
        <v>15741</v>
      </c>
      <c r="L139" s="6"/>
      <c r="M139" s="6"/>
      <c r="N139" s="6"/>
      <c r="O139" s="112"/>
      <c r="P139" s="112"/>
      <c r="Q139" s="112"/>
      <c r="R139" s="112"/>
      <c r="S139" s="112"/>
      <c r="T139" s="112"/>
      <c r="U139" s="112"/>
      <c r="V139" s="112"/>
      <c r="W139" s="19"/>
      <c r="X139" s="19"/>
    </row>
    <row r="140" s="5" customFormat="true" ht="25" hidden="false" customHeight="true" outlineLevel="0" collapsed="false">
      <c r="A140" s="113" t="n">
        <v>202400010079038</v>
      </c>
      <c r="B140" s="114" t="n">
        <v>45789</v>
      </c>
      <c r="C140" s="115" t="s">
        <v>141</v>
      </c>
      <c r="D140" s="115"/>
      <c r="E140" s="116" t="n">
        <v>4</v>
      </c>
      <c r="F140" s="116" t="n">
        <v>15000100</v>
      </c>
      <c r="G140" s="116" t="s">
        <v>67</v>
      </c>
      <c r="H140" s="116" t="s">
        <v>142</v>
      </c>
      <c r="I140" s="116"/>
      <c r="J140" s="116"/>
      <c r="K140" s="117" t="n">
        <v>15996</v>
      </c>
      <c r="L140" s="6"/>
      <c r="M140" s="6"/>
      <c r="N140" s="6"/>
      <c r="O140" s="112"/>
      <c r="P140" s="112"/>
      <c r="Q140" s="112"/>
      <c r="R140" s="112"/>
      <c r="S140" s="112"/>
      <c r="T140" s="112"/>
      <c r="U140" s="112"/>
      <c r="V140" s="112"/>
      <c r="W140" s="19"/>
      <c r="X140" s="19"/>
    </row>
    <row r="141" s="5" customFormat="true" ht="25" hidden="false" customHeight="true" outlineLevel="0" collapsed="false">
      <c r="A141" s="113" t="n">
        <v>202400010079042</v>
      </c>
      <c r="B141" s="114" t="n">
        <v>45789</v>
      </c>
      <c r="C141" s="115" t="s">
        <v>143</v>
      </c>
      <c r="D141" s="115"/>
      <c r="E141" s="116" t="n">
        <v>4</v>
      </c>
      <c r="F141" s="116" t="n">
        <v>15000100</v>
      </c>
      <c r="G141" s="116" t="s">
        <v>67</v>
      </c>
      <c r="H141" s="116" t="s">
        <v>144</v>
      </c>
      <c r="I141" s="116"/>
      <c r="J141" s="116"/>
      <c r="K141" s="117" t="n">
        <v>51250</v>
      </c>
      <c r="L141" s="6"/>
      <c r="M141" s="6"/>
      <c r="N141" s="6"/>
      <c r="O141" s="112"/>
      <c r="P141" s="112"/>
      <c r="Q141" s="112"/>
      <c r="R141" s="112"/>
      <c r="S141" s="112"/>
      <c r="T141" s="112"/>
      <c r="U141" s="112"/>
      <c r="V141" s="112"/>
      <c r="W141" s="19"/>
      <c r="X141" s="19"/>
    </row>
    <row r="142" s="5" customFormat="true" ht="25" hidden="false" customHeight="true" outlineLevel="0" collapsed="false">
      <c r="A142" s="113" t="n">
        <v>202400010079412</v>
      </c>
      <c r="B142" s="114" t="n">
        <v>45789</v>
      </c>
      <c r="C142" s="115" t="s">
        <v>145</v>
      </c>
      <c r="D142" s="115"/>
      <c r="E142" s="116" t="n">
        <v>4</v>
      </c>
      <c r="F142" s="116" t="n">
        <v>15000100</v>
      </c>
      <c r="G142" s="116" t="s">
        <v>67</v>
      </c>
      <c r="H142" s="116" t="s">
        <v>146</v>
      </c>
      <c r="I142" s="116"/>
      <c r="J142" s="116"/>
      <c r="K142" s="117" t="n">
        <v>780000</v>
      </c>
      <c r="L142" s="6"/>
      <c r="M142" s="6"/>
      <c r="N142" s="6"/>
      <c r="O142" s="112"/>
      <c r="P142" s="112"/>
      <c r="Q142" s="112"/>
      <c r="R142" s="112"/>
      <c r="S142" s="112"/>
      <c r="T142" s="112"/>
      <c r="U142" s="112"/>
      <c r="V142" s="112"/>
      <c r="W142" s="19"/>
      <c r="X142" s="19"/>
    </row>
    <row r="143" s="5" customFormat="true" ht="25" hidden="false" customHeight="true" outlineLevel="0" collapsed="false">
      <c r="A143" s="113" t="n">
        <v>202400010079432</v>
      </c>
      <c r="B143" s="114" t="s">
        <v>147</v>
      </c>
      <c r="C143" s="115" t="s">
        <v>148</v>
      </c>
      <c r="D143" s="115"/>
      <c r="E143" s="116" t="n">
        <v>4</v>
      </c>
      <c r="F143" s="116" t="n">
        <v>15000100</v>
      </c>
      <c r="G143" s="116" t="s">
        <v>67</v>
      </c>
      <c r="H143" s="116" t="s">
        <v>149</v>
      </c>
      <c r="I143" s="116"/>
      <c r="J143" s="116"/>
      <c r="K143" s="117" t="n">
        <v>3778.56</v>
      </c>
      <c r="L143" s="6"/>
      <c r="M143" s="6"/>
      <c r="N143" s="6"/>
      <c r="O143" s="112"/>
      <c r="P143" s="112"/>
      <c r="Q143" s="112"/>
      <c r="R143" s="112"/>
      <c r="S143" s="112"/>
      <c r="T143" s="112"/>
      <c r="U143" s="112"/>
      <c r="V143" s="112"/>
      <c r="W143" s="19"/>
      <c r="X143" s="19"/>
    </row>
    <row r="144" s="5" customFormat="true" ht="25" hidden="false" customHeight="true" outlineLevel="0" collapsed="false">
      <c r="A144" s="113" t="n">
        <v>202400010079859</v>
      </c>
      <c r="B144" s="114" t="n">
        <v>45792</v>
      </c>
      <c r="C144" s="115" t="s">
        <v>150</v>
      </c>
      <c r="D144" s="115"/>
      <c r="E144" s="116" t="n">
        <v>4</v>
      </c>
      <c r="F144" s="116" t="n">
        <v>15000100</v>
      </c>
      <c r="G144" s="116" t="s">
        <v>67</v>
      </c>
      <c r="H144" s="116" t="s">
        <v>151</v>
      </c>
      <c r="I144" s="116"/>
      <c r="J144" s="116"/>
      <c r="K144" s="117" t="n">
        <v>9954</v>
      </c>
      <c r="L144" s="6"/>
      <c r="M144" s="6"/>
      <c r="N144" s="6"/>
      <c r="O144" s="112"/>
      <c r="P144" s="112"/>
      <c r="Q144" s="112"/>
      <c r="R144" s="112"/>
      <c r="S144" s="112"/>
      <c r="T144" s="112"/>
      <c r="U144" s="112"/>
      <c r="V144" s="112"/>
      <c r="W144" s="19"/>
      <c r="X144" s="19"/>
    </row>
    <row r="145" s="5" customFormat="true" ht="25" hidden="false" customHeight="true" outlineLevel="0" collapsed="false">
      <c r="A145" s="113" t="n">
        <v>202400010079880</v>
      </c>
      <c r="B145" s="114" t="n">
        <v>45800</v>
      </c>
      <c r="C145" s="115" t="s">
        <v>152</v>
      </c>
      <c r="D145" s="115"/>
      <c r="E145" s="116" t="n">
        <v>4</v>
      </c>
      <c r="F145" s="116" t="n">
        <v>15000100</v>
      </c>
      <c r="G145" s="116" t="s">
        <v>67</v>
      </c>
      <c r="H145" s="116" t="s">
        <v>153</v>
      </c>
      <c r="I145" s="116"/>
      <c r="J145" s="116"/>
      <c r="K145" s="117" t="n">
        <v>76050</v>
      </c>
      <c r="L145" s="6"/>
      <c r="M145" s="6"/>
      <c r="N145" s="6"/>
      <c r="O145" s="112"/>
      <c r="P145" s="112"/>
      <c r="Q145" s="112"/>
      <c r="R145" s="112"/>
      <c r="S145" s="112"/>
      <c r="T145" s="112"/>
      <c r="U145" s="112"/>
      <c r="V145" s="112"/>
      <c r="W145" s="19"/>
      <c r="X145" s="19"/>
    </row>
    <row r="146" s="5" customFormat="true" ht="25" hidden="false" customHeight="true" outlineLevel="0" collapsed="false">
      <c r="A146" s="113" t="n">
        <v>202400010080760</v>
      </c>
      <c r="B146" s="114" t="n">
        <v>-620054</v>
      </c>
      <c r="C146" s="115" t="s">
        <v>154</v>
      </c>
      <c r="D146" s="115"/>
      <c r="E146" s="116" t="n">
        <v>4</v>
      </c>
      <c r="F146" s="116" t="n">
        <v>15000100</v>
      </c>
      <c r="G146" s="116" t="s">
        <v>67</v>
      </c>
      <c r="H146" s="116" t="s">
        <v>155</v>
      </c>
      <c r="I146" s="116"/>
      <c r="J146" s="116"/>
      <c r="K146" s="117" t="n">
        <v>10735.38</v>
      </c>
      <c r="L146" s="6"/>
      <c r="M146" s="6"/>
      <c r="N146" s="6"/>
      <c r="O146" s="112"/>
      <c r="P146" s="112"/>
      <c r="Q146" s="112"/>
      <c r="R146" s="112"/>
      <c r="S146" s="112"/>
      <c r="T146" s="112"/>
      <c r="U146" s="112"/>
      <c r="V146" s="112"/>
      <c r="W146" s="19"/>
      <c r="X146" s="19"/>
    </row>
    <row r="147" s="5" customFormat="true" ht="25" hidden="false" customHeight="true" outlineLevel="0" collapsed="false">
      <c r="A147" s="113" t="n">
        <v>202400010085440</v>
      </c>
      <c r="B147" s="114" t="n">
        <v>45789</v>
      </c>
      <c r="C147" s="115" t="s">
        <v>156</v>
      </c>
      <c r="D147" s="115"/>
      <c r="E147" s="116" t="n">
        <v>4</v>
      </c>
      <c r="F147" s="116" t="n">
        <v>15000100</v>
      </c>
      <c r="G147" s="116" t="s">
        <v>67</v>
      </c>
      <c r="H147" s="116" t="s">
        <v>157</v>
      </c>
      <c r="I147" s="116"/>
      <c r="J147" s="116"/>
      <c r="K147" s="117" t="n">
        <v>807828.06</v>
      </c>
      <c r="L147" s="6"/>
      <c r="M147" s="6"/>
      <c r="N147" s="6"/>
      <c r="O147" s="112"/>
      <c r="P147" s="112"/>
      <c r="Q147" s="112"/>
      <c r="R147" s="112"/>
      <c r="S147" s="112"/>
      <c r="T147" s="112"/>
      <c r="U147" s="112"/>
      <c r="V147" s="112"/>
      <c r="W147" s="19"/>
      <c r="X147" s="19"/>
    </row>
    <row r="148" s="5" customFormat="true" ht="25" hidden="false" customHeight="true" outlineLevel="0" collapsed="false">
      <c r="A148" s="113" t="n">
        <v>202400010079032</v>
      </c>
      <c r="B148" s="114" t="n">
        <v>45838</v>
      </c>
      <c r="C148" s="115" t="s">
        <v>158</v>
      </c>
      <c r="D148" s="115"/>
      <c r="E148" s="116" t="n">
        <v>4</v>
      </c>
      <c r="F148" s="116" t="n">
        <v>15000100</v>
      </c>
      <c r="G148" s="119" t="s">
        <v>67</v>
      </c>
      <c r="H148" s="116" t="s">
        <v>159</v>
      </c>
      <c r="I148" s="116"/>
      <c r="J148" s="116"/>
      <c r="K148" s="117" t="n">
        <v>8993.4</v>
      </c>
      <c r="L148" s="6"/>
      <c r="M148" s="6"/>
      <c r="N148" s="6"/>
      <c r="O148" s="112"/>
      <c r="P148" s="112"/>
      <c r="Q148" s="112"/>
      <c r="R148" s="112"/>
      <c r="S148" s="112"/>
      <c r="T148" s="112"/>
      <c r="U148" s="112"/>
      <c r="V148" s="112"/>
      <c r="W148" s="19"/>
      <c r="X148" s="19"/>
    </row>
    <row r="149" s="5" customFormat="true" ht="25" hidden="false" customHeight="true" outlineLevel="0" collapsed="false">
      <c r="A149" s="120" t="n">
        <v>202400010018313</v>
      </c>
      <c r="B149" s="114" t="n">
        <v>45852</v>
      </c>
      <c r="C149" s="121" t="s">
        <v>160</v>
      </c>
      <c r="D149" s="121"/>
      <c r="E149" s="116" t="n">
        <v>4</v>
      </c>
      <c r="F149" s="116" t="n">
        <v>16010233</v>
      </c>
      <c r="G149" s="119" t="s">
        <v>67</v>
      </c>
      <c r="H149" s="116" t="s">
        <v>161</v>
      </c>
      <c r="I149" s="116"/>
      <c r="J149" s="116"/>
      <c r="K149" s="117" t="n">
        <v>370425</v>
      </c>
      <c r="L149" s="6"/>
      <c r="M149" s="6"/>
      <c r="N149" s="6"/>
      <c r="O149" s="112"/>
      <c r="P149" s="112"/>
      <c r="Q149" s="112"/>
      <c r="R149" s="112"/>
      <c r="S149" s="112"/>
      <c r="T149" s="112"/>
      <c r="U149" s="112"/>
      <c r="V149" s="112"/>
      <c r="W149" s="19"/>
      <c r="X149" s="19"/>
    </row>
    <row r="150" s="5" customFormat="true" ht="25" hidden="false" customHeight="true" outlineLevel="0" collapsed="false">
      <c r="A150" s="120" t="n">
        <v>202400010078887</v>
      </c>
      <c r="B150" s="114" t="n">
        <v>45840</v>
      </c>
      <c r="C150" s="121" t="s">
        <v>162</v>
      </c>
      <c r="D150" s="121"/>
      <c r="E150" s="116" t="n">
        <v>4</v>
      </c>
      <c r="F150" s="119" t="n">
        <v>15000100</v>
      </c>
      <c r="G150" s="119" t="s">
        <v>67</v>
      </c>
      <c r="H150" s="116" t="s">
        <v>163</v>
      </c>
      <c r="I150" s="116"/>
      <c r="J150" s="116"/>
      <c r="K150" s="117" t="n">
        <v>5212650</v>
      </c>
      <c r="L150" s="6"/>
      <c r="M150" s="6"/>
      <c r="N150" s="6"/>
      <c r="O150" s="112"/>
      <c r="P150" s="112"/>
      <c r="Q150" s="112"/>
      <c r="R150" s="112"/>
      <c r="S150" s="112"/>
      <c r="T150" s="112"/>
      <c r="U150" s="112"/>
      <c r="V150" s="112"/>
      <c r="W150" s="19"/>
      <c r="X150" s="19"/>
    </row>
    <row r="151" s="5" customFormat="true" ht="25" hidden="false" customHeight="true" outlineLevel="0" collapsed="false">
      <c r="A151" s="120" t="n">
        <v>202400010034160</v>
      </c>
      <c r="B151" s="114" t="n">
        <v>45852</v>
      </c>
      <c r="C151" s="121" t="s">
        <v>164</v>
      </c>
      <c r="D151" s="121"/>
      <c r="E151" s="116" t="n">
        <v>4</v>
      </c>
      <c r="F151" s="119" t="n">
        <v>16010233</v>
      </c>
      <c r="G151" s="119" t="s">
        <v>67</v>
      </c>
      <c r="H151" s="116" t="s">
        <v>165</v>
      </c>
      <c r="I151" s="116"/>
      <c r="J151" s="116"/>
      <c r="K151" s="117" t="n">
        <v>91043.2</v>
      </c>
      <c r="L151" s="6"/>
      <c r="M151" s="6"/>
      <c r="N151" s="6"/>
      <c r="O151" s="112"/>
      <c r="P151" s="112"/>
      <c r="Q151" s="112"/>
      <c r="R151" s="112"/>
      <c r="S151" s="112"/>
      <c r="T151" s="112"/>
      <c r="U151" s="112"/>
      <c r="V151" s="112"/>
      <c r="W151" s="19"/>
      <c r="X151" s="19"/>
    </row>
    <row r="152" s="5" customFormat="true" ht="25" hidden="false" customHeight="true" outlineLevel="0" collapsed="false">
      <c r="A152" s="120" t="n">
        <v>202400010079032</v>
      </c>
      <c r="B152" s="114" t="n">
        <v>45883</v>
      </c>
      <c r="C152" s="121" t="s">
        <v>166</v>
      </c>
      <c r="D152" s="121"/>
      <c r="E152" s="116" t="n">
        <v>4</v>
      </c>
      <c r="F152" s="116" t="n">
        <v>15000100</v>
      </c>
      <c r="G152" s="119" t="s">
        <v>67</v>
      </c>
      <c r="H152" s="116" t="s">
        <v>167</v>
      </c>
      <c r="I152" s="116"/>
      <c r="J152" s="116"/>
      <c r="K152" s="117" t="n">
        <v>796</v>
      </c>
      <c r="L152" s="6"/>
      <c r="M152" s="6"/>
      <c r="N152" s="6"/>
      <c r="O152" s="112"/>
      <c r="P152" s="112"/>
      <c r="Q152" s="112"/>
      <c r="R152" s="112"/>
      <c r="S152" s="112"/>
      <c r="T152" s="112"/>
      <c r="U152" s="112"/>
      <c r="V152" s="112"/>
      <c r="W152" s="19"/>
      <c r="X152" s="19"/>
    </row>
    <row r="153" s="5" customFormat="true" ht="25" hidden="false" customHeight="true" outlineLevel="0" collapsed="false">
      <c r="A153" s="120" t="n">
        <v>202500010043838</v>
      </c>
      <c r="B153" s="114" t="n">
        <v>45889</v>
      </c>
      <c r="C153" s="121" t="s">
        <v>168</v>
      </c>
      <c r="D153" s="121"/>
      <c r="E153" s="116" t="n">
        <v>4</v>
      </c>
      <c r="F153" s="116" t="n">
        <v>15000100</v>
      </c>
      <c r="G153" s="119" t="s">
        <v>67</v>
      </c>
      <c r="H153" s="116" t="s">
        <v>169</v>
      </c>
      <c r="I153" s="116"/>
      <c r="J153" s="116"/>
      <c r="K153" s="117" t="n">
        <v>1400</v>
      </c>
      <c r="L153" s="6"/>
      <c r="M153" s="6"/>
      <c r="N153" s="6"/>
      <c r="O153" s="112"/>
      <c r="P153" s="112"/>
      <c r="Q153" s="112"/>
      <c r="R153" s="112"/>
      <c r="S153" s="112"/>
      <c r="T153" s="112"/>
      <c r="U153" s="112"/>
      <c r="V153" s="112"/>
      <c r="W153" s="19"/>
      <c r="X153" s="19"/>
    </row>
    <row r="154" s="7" customFormat="true" ht="13.5" hidden="false" customHeight="false" outlineLevel="0" collapsed="false">
      <c r="A154" s="122"/>
      <c r="B154" s="123"/>
      <c r="C154" s="123"/>
      <c r="D154" s="123"/>
      <c r="E154" s="123"/>
      <c r="F154" s="123"/>
      <c r="G154" s="123"/>
      <c r="H154" s="123"/>
      <c r="I154" s="123"/>
      <c r="J154" s="123"/>
      <c r="K154" s="124"/>
      <c r="L154" s="6"/>
      <c r="M154" s="6"/>
      <c r="N154" s="6"/>
      <c r="O154" s="63"/>
      <c r="P154" s="61"/>
      <c r="Q154" s="61"/>
      <c r="R154" s="61"/>
      <c r="S154" s="61"/>
      <c r="T154" s="61"/>
      <c r="U154" s="61"/>
      <c r="V154" s="61"/>
      <c r="W154" s="8"/>
      <c r="X154" s="8"/>
    </row>
    <row r="155" s="7" customFormat="true" ht="13.5" hidden="false" customHeight="false" outlineLevel="0" collapsed="false">
      <c r="A155" s="122"/>
      <c r="B155" s="123"/>
      <c r="C155" s="123"/>
      <c r="D155" s="123"/>
      <c r="E155" s="123"/>
      <c r="F155" s="123"/>
      <c r="G155" s="123"/>
      <c r="H155" s="123" t="s">
        <v>32</v>
      </c>
      <c r="I155" s="123"/>
      <c r="J155" s="123"/>
      <c r="K155" s="124" t="n">
        <f aca="false">SUM(K104:K153)</f>
        <v>24229872.57</v>
      </c>
      <c r="L155" s="6"/>
      <c r="M155" s="6"/>
      <c r="N155" s="6"/>
      <c r="O155" s="63"/>
      <c r="P155" s="61"/>
      <c r="Q155" s="61"/>
      <c r="R155" s="61"/>
      <c r="S155" s="61"/>
      <c r="T155" s="61"/>
      <c r="U155" s="61"/>
      <c r="V155" s="61"/>
      <c r="W155" s="8"/>
      <c r="X155" s="8"/>
    </row>
    <row r="156" customFormat="false" ht="15" hidden="false" customHeight="false" outlineLevel="0" collapsed="false">
      <c r="A156" s="106"/>
      <c r="B156" s="105"/>
      <c r="C156" s="105"/>
      <c r="D156" s="105"/>
      <c r="E156" s="105"/>
      <c r="F156" s="105"/>
      <c r="G156" s="105"/>
      <c r="H156" s="105"/>
      <c r="I156" s="105"/>
      <c r="J156" s="105"/>
      <c r="K156" s="125"/>
      <c r="L156" s="105"/>
      <c r="M156" s="105"/>
      <c r="N156" s="105"/>
      <c r="O156" s="105"/>
      <c r="P156" s="106"/>
      <c r="Q156" s="106"/>
      <c r="R156" s="106"/>
      <c r="S156" s="106"/>
      <c r="T156" s="106"/>
      <c r="U156" s="106"/>
      <c r="V156" s="106"/>
    </row>
    <row r="157" customFormat="false" ht="15" hidden="false" customHeight="false" outlineLevel="0" collapsed="false">
      <c r="A157" s="106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6"/>
      <c r="Q157" s="106"/>
      <c r="R157" s="106"/>
      <c r="S157" s="106"/>
      <c r="T157" s="106"/>
      <c r="U157" s="106"/>
      <c r="V157" s="106"/>
    </row>
    <row r="158" customFormat="false" ht="15" hidden="false" customHeight="false" outlineLevel="0" collapsed="false">
      <c r="A158" s="106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6"/>
      <c r="Q158" s="106"/>
      <c r="R158" s="106"/>
      <c r="S158" s="106"/>
      <c r="T158" s="106"/>
      <c r="U158" s="106"/>
      <c r="V158" s="106"/>
    </row>
    <row r="159" customFormat="false" ht="15" hidden="false" customHeight="false" outlineLevel="0" collapsed="false">
      <c r="A159" s="106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6"/>
      <c r="Q159" s="106"/>
      <c r="R159" s="106"/>
      <c r="S159" s="106"/>
      <c r="T159" s="106"/>
      <c r="U159" s="106"/>
      <c r="V159" s="106"/>
    </row>
    <row r="160" customFormat="false" ht="15" hidden="false" customHeight="false" outlineLevel="0" collapsed="false">
      <c r="A160" s="106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6"/>
      <c r="Q160" s="106"/>
      <c r="R160" s="106"/>
      <c r="S160" s="106"/>
      <c r="T160" s="106"/>
      <c r="U160" s="106"/>
      <c r="V160" s="106"/>
    </row>
    <row r="161" customFormat="false" ht="15" hidden="false" customHeight="false" outlineLevel="0" collapsed="false">
      <c r="A161" s="106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6"/>
      <c r="Q161" s="106"/>
      <c r="R161" s="106"/>
      <c r="S161" s="106"/>
      <c r="T161" s="106"/>
      <c r="U161" s="106"/>
      <c r="V161" s="106"/>
    </row>
    <row r="162" customFormat="false" ht="15" hidden="false" customHeight="false" outlineLevel="0" collapsed="false">
      <c r="A162" s="106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6"/>
      <c r="Q162" s="106"/>
      <c r="R162" s="106"/>
      <c r="S162" s="106"/>
      <c r="T162" s="106"/>
      <c r="U162" s="106"/>
      <c r="V162" s="106"/>
    </row>
    <row r="163" customFormat="false" ht="15" hidden="false" customHeight="false" outlineLevel="0" collapsed="false">
      <c r="A163" s="106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6"/>
      <c r="Q163" s="106"/>
      <c r="R163" s="106"/>
      <c r="S163" s="106"/>
      <c r="T163" s="106"/>
      <c r="U163" s="106"/>
      <c r="V163" s="106"/>
    </row>
    <row r="164" customFormat="false" ht="15" hidden="false" customHeight="false" outlineLevel="0" collapsed="false">
      <c r="L164" s="105"/>
      <c r="M164" s="105"/>
      <c r="N164" s="105"/>
      <c r="O164" s="105"/>
      <c r="P164" s="106"/>
      <c r="Q164" s="106"/>
      <c r="R164" s="106"/>
      <c r="S164" s="106"/>
      <c r="T164" s="106"/>
      <c r="U164" s="106"/>
      <c r="V164" s="106"/>
    </row>
    <row r="165" customFormat="false" ht="15" hidden="false" customHeight="false" outlineLevel="0" collapsed="false">
      <c r="L165" s="105"/>
      <c r="M165" s="105"/>
      <c r="N165" s="105"/>
      <c r="O165" s="105"/>
      <c r="P165" s="106"/>
      <c r="Q165" s="106"/>
      <c r="R165" s="106"/>
      <c r="S165" s="106"/>
      <c r="T165" s="106"/>
      <c r="U165" s="106"/>
      <c r="V165" s="106"/>
    </row>
  </sheetData>
  <mergeCells count="153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A18:A20"/>
    <mergeCell ref="C18:V18"/>
    <mergeCell ref="B19:B20"/>
    <mergeCell ref="C19:C20"/>
    <mergeCell ref="D19:F19"/>
    <mergeCell ref="G19:I19"/>
    <mergeCell ref="K19:N19"/>
    <mergeCell ref="O19:P19"/>
    <mergeCell ref="R19:S19"/>
    <mergeCell ref="T19:U19"/>
    <mergeCell ref="V19:V20"/>
    <mergeCell ref="A76:E76"/>
    <mergeCell ref="A77:E77"/>
    <mergeCell ref="A78:E78"/>
    <mergeCell ref="A79:E79"/>
    <mergeCell ref="A80:E80"/>
    <mergeCell ref="A81:E81"/>
    <mergeCell ref="A82:E82"/>
    <mergeCell ref="A84:K84"/>
    <mergeCell ref="A85:E85"/>
    <mergeCell ref="A86:E86"/>
    <mergeCell ref="L86:O86"/>
    <mergeCell ref="A87:E87"/>
    <mergeCell ref="A88:E88"/>
    <mergeCell ref="A89:E89"/>
    <mergeCell ref="A90:E90"/>
    <mergeCell ref="A91:O91"/>
    <mergeCell ref="A93:K94"/>
    <mergeCell ref="A95:K96"/>
    <mergeCell ref="A97:K97"/>
    <mergeCell ref="A98:K98"/>
    <mergeCell ref="A100:K100"/>
    <mergeCell ref="A102:K102"/>
    <mergeCell ref="C103:D103"/>
    <mergeCell ref="H103:J103"/>
    <mergeCell ref="C104:D104"/>
    <mergeCell ref="H104:J104"/>
    <mergeCell ref="C105:D105"/>
    <mergeCell ref="H105:J105"/>
    <mergeCell ref="C106:D106"/>
    <mergeCell ref="H106:J106"/>
    <mergeCell ref="C107:D107"/>
    <mergeCell ref="H107:J107"/>
    <mergeCell ref="C108:D108"/>
    <mergeCell ref="H108:J108"/>
    <mergeCell ref="C109:D109"/>
    <mergeCell ref="H109:J109"/>
    <mergeCell ref="C110:D110"/>
    <mergeCell ref="H110:J110"/>
    <mergeCell ref="C111:D111"/>
    <mergeCell ref="H111:J111"/>
    <mergeCell ref="C112:D112"/>
    <mergeCell ref="H112:J112"/>
    <mergeCell ref="C113:D113"/>
    <mergeCell ref="H113:J113"/>
    <mergeCell ref="C114:D114"/>
    <mergeCell ref="H114:J114"/>
    <mergeCell ref="C115:D115"/>
    <mergeCell ref="H115:J115"/>
    <mergeCell ref="C116:D116"/>
    <mergeCell ref="H116:J116"/>
    <mergeCell ref="C117:D117"/>
    <mergeCell ref="H117:J117"/>
    <mergeCell ref="C118:D118"/>
    <mergeCell ref="H118:J118"/>
    <mergeCell ref="C119:D119"/>
    <mergeCell ref="H119:J119"/>
    <mergeCell ref="C120:D120"/>
    <mergeCell ref="H120:J120"/>
    <mergeCell ref="C121:D121"/>
    <mergeCell ref="H121:J121"/>
    <mergeCell ref="C122:D122"/>
    <mergeCell ref="H122:J122"/>
    <mergeCell ref="C123:D123"/>
    <mergeCell ref="H123:J123"/>
    <mergeCell ref="C124:D124"/>
    <mergeCell ref="H124:J124"/>
    <mergeCell ref="C125:D125"/>
    <mergeCell ref="H125:J125"/>
    <mergeCell ref="C126:D126"/>
    <mergeCell ref="H126:J126"/>
    <mergeCell ref="C127:D127"/>
    <mergeCell ref="H127:J127"/>
    <mergeCell ref="C128:D128"/>
    <mergeCell ref="H128:J128"/>
    <mergeCell ref="C129:D129"/>
    <mergeCell ref="H129:J129"/>
    <mergeCell ref="C130:D130"/>
    <mergeCell ref="H130:J130"/>
    <mergeCell ref="C131:D131"/>
    <mergeCell ref="H131:J131"/>
    <mergeCell ref="C132:D132"/>
    <mergeCell ref="H132:J132"/>
    <mergeCell ref="C133:D133"/>
    <mergeCell ref="H133:J133"/>
    <mergeCell ref="C134:D134"/>
    <mergeCell ref="H134:J134"/>
    <mergeCell ref="C135:D135"/>
    <mergeCell ref="H135:J135"/>
    <mergeCell ref="C136:D136"/>
    <mergeCell ref="H136:J136"/>
    <mergeCell ref="C137:D137"/>
    <mergeCell ref="H137:J137"/>
    <mergeCell ref="C138:D138"/>
    <mergeCell ref="H138:J138"/>
    <mergeCell ref="C139:D139"/>
    <mergeCell ref="H139:J139"/>
    <mergeCell ref="C140:D140"/>
    <mergeCell ref="H140:J140"/>
    <mergeCell ref="C141:D141"/>
    <mergeCell ref="H141:J141"/>
    <mergeCell ref="C142:D142"/>
    <mergeCell ref="H142:J142"/>
    <mergeCell ref="C143:D143"/>
    <mergeCell ref="H143:J143"/>
    <mergeCell ref="C144:D144"/>
    <mergeCell ref="H144:J144"/>
    <mergeCell ref="C145:D145"/>
    <mergeCell ref="H145:J145"/>
    <mergeCell ref="C146:D146"/>
    <mergeCell ref="H146:J146"/>
    <mergeCell ref="C147:D147"/>
    <mergeCell ref="H147:J147"/>
    <mergeCell ref="C148:D148"/>
    <mergeCell ref="H148:J148"/>
    <mergeCell ref="C149:D149"/>
    <mergeCell ref="H149:J149"/>
    <mergeCell ref="C150:D150"/>
    <mergeCell ref="H150:J150"/>
    <mergeCell ref="C151:D151"/>
    <mergeCell ref="H151:J151"/>
    <mergeCell ref="C152:D152"/>
    <mergeCell ref="H152:J152"/>
    <mergeCell ref="C153:D153"/>
    <mergeCell ref="H153:J153"/>
    <mergeCell ref="C154:D154"/>
    <mergeCell ref="H154:J154"/>
    <mergeCell ref="C155:D155"/>
    <mergeCell ref="H155:J155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2025-01-20T14:27:00Z</dcterms:created>
  <dc:creator>Emilia Regina da Fonseca</dc:creator>
  <dc:description/>
  <dc:language>pt-BR</dc:language>
  <cp:lastModifiedBy/>
  <dcterms:modified xsi:type="dcterms:W3CDTF">2025-10-13T15:18:08Z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1046-12.2.0.22530</vt:lpwstr>
  </property>
</Properties>
</file>