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'HUGO-EINSTEIN-97'!$A$1:$V$56</definedName>
    <definedName function="false" hidden="false" localSheetId="0" name="_xlnm.Print_Titles" vbProcedure="false">'HUGO-EINSTEIN-97'!$43:$44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121.182.332,24-
anulações131.500,06+18.061.343,62+121.708,51</t>
        </r>
      </text>
    </comment>
    <comment ref="D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18.131.615,74-
anulações
500.000,00</t>
        </r>
      </text>
    </comment>
    <comment ref="L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jan</t>
        </r>
      </text>
    </comment>
    <comment ref="L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4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5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6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7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jan</t>
        </r>
      </text>
    </comment>
    <comment ref="L28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residência jan</t>
        </r>
      </text>
    </comment>
    <comment ref="L29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dif custeio jan</t>
        </r>
      </text>
    </comment>
    <comment ref="L3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abril</t>
        </r>
      </text>
    </comment>
  </commentList>
</comments>
</file>

<file path=xl/sharedStrings.xml><?xml version="1.0" encoding="utf-8"?>
<sst xmlns="http://schemas.openxmlformats.org/spreadsheetml/2006/main" count="155" uniqueCount="105">
  <si>
    <t xml:space="preserve">Relatório Resumido da Execução Orçamentária e Financeira por Contrato de Gestão</t>
  </si>
  <si>
    <t xml:space="preserve">Mês/Ano: Janeiro/Fevereiro/Março 2025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</si>
  <si>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</si>
  <si>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</si>
  <si>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</si>
  <si>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</si>
  <si>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</si>
  <si>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</si>
  <si>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</si>
  <si>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</t>
  </si>
  <si>
    <t xml:space="preserve">Em reais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</si>
  <si>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</si>
  <si>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</si>
  <si>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</si>
  <si>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</si>
  <si>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</si>
  <si>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</si>
  <si>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</si>
  <si>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</si>
  <si>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</si>
  <si>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</si>
  <si>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</si>
  <si>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</si>
  <si>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</si>
  <si>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</si>
  <si>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</si>
  <si>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</si>
  <si>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</si>
  <si>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</si>
  <si>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23.983.522,50 </t>
  </si>
  <si>
    <t xml:space="preserve">fev-25</t>
  </si>
  <si>
    <t xml:space="preserve">abr-25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</si>
  <si>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</si>
  <si>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</si>
  <si>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</si>
  <si>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 OPME e Outros ). </t>
  </si>
  <si>
    <t xml:space="preserve">Mandados Judiciais .</t>
  </si>
  <si>
    <t xml:space="preserve">Repasse Via Regularização de Despesas. </t>
  </si>
  <si>
    <t xml:space="preserve">Encontro de Contas Final do Contrato.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</si>
  <si>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</si>
  <si>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</si>
  <si>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</si>
  <si>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</si>
  <si>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</si>
  <si>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</si>
  <si>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</si>
  <si>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</t>
  </si>
  <si>
    <t xml:space="preserve">3.3.50.85.02</t>
  </si>
  <si>
    <t xml:space="preserve">202400010023416</t>
  </si>
  <si>
    <t xml:space="preserve">SES/CGC/SUPECC-19837</t>
  </si>
  <si>
    <t xml:space="preserve">fev/25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</si>
  <si>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</si>
  <si>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</si>
  <si>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</t>
    </r>
    <r>
      <rPr>
        <b val="true"/>
        <sz val="10"/>
        <rFont val="Calibri"/>
        <family val="0"/>
        <charset val="1"/>
      </rPr>
      <t xml:space="preserve">21.322.433,06) + Residência Médica (254.301,53) + Servidor Cedido (2.922.475,15) + Apostilamento jan (67.387,47)/ fev (70.272,12)/mar (72.426,33</t>
    </r>
    <r>
      <rPr>
        <b val="true"/>
        <sz val="10"/>
        <color rgb="FF000000"/>
        <rFont val="Calibri"/>
        <family val="0"/>
        <charset val="1"/>
      </rPr>
      <t xml:space="preserve">)
1. Valor Mensal Estimado no Contrato de Gestão - Custeio = C</t>
    </r>
    <r>
      <rPr>
        <b val="true"/>
        <sz val="10"/>
        <rFont val="Calibri"/>
        <family val="0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 (72.426,33)
</t>
    </r>
    <r>
      <rPr>
        <b val="true"/>
        <sz val="10"/>
        <color rgb="FF000000"/>
        <rFont val="Calibri"/>
        <family val="0"/>
        <charset val="1"/>
      </rPr>
      <t xml:space="preserve">
2. Valor obtido através de consulta ao SiofiNet.
3. Valor informado pela área técnica – GEFIN.
4. Valor Provisionado conforme Solicitação de Liquidação e Pagamento jan SEI Nº 69054790/ fev SEI Nº 70008251/ mar SEI Nº 70896805 . Valor estimado - ajuste será realizado posteriormente, quando informado pela SES/CGC/SUPECC - 19837.
5. Valor obtido através de consulta ao SiofiNet.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</si>
  <si>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(72206133), mar R$ 2.672.002,20 (72989174)
Bolsa de Residentes + Auxílio Moradia - Referência: jan R$ 154.323,44 (70302222); fev R$ 162.305,70 (72206186); mar R$ 117.762,74 (722994963)
Gratificação de Servidor Estatutário - Referência: jan - Valor não informado pela área técnica; fev R$ 24.156,12 (73723018); mar R$ 25.409,26 (73723046)</t>
  </si>
  <si>
    <t xml:space="preserve">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</si>
  <si>
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</si>
  <si>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</si>
  <si>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Janeiro/Fevereiro/2025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</si>
  <si>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</si>
  <si>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</si>
  <si>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</si>
  <si>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</si>
  <si>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</si>
  <si>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</si>
  <si>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</si>
  <si>
    <t xml:space="preserve">2025.2850.161.00019.001 </t>
  </si>
  <si>
    <t xml:space="preserve">4.4.50.42.05</t>
  </si>
  <si>
    <t xml:space="preserve">Aquisição de 01 (um) Tomógrafo por impedância elétrica</t>
  </si>
  <si>
    <t xml:space="preserve">2025.2850.161.00036.001</t>
  </si>
  <si>
    <t xml:space="preserve">Aquisição de 03 (três) Sistemas de vídeo endoscopia flexível e 02 (dois) Conjuntos de endoscópio flexíveis</t>
  </si>
  <si>
    <t xml:space="preserve">R$ 3.614.253,76 </t>
  </si>
  <si>
    <t xml:space="preserve">2025.2850.161.00011.001 </t>
  </si>
  <si>
    <t xml:space="preserve">Aquisição de 01 Equipamento de cocção multifuncional capacidade 150 litros</t>
  </si>
  <si>
    <t xml:space="preserve">2025.2850.161.00009.001</t>
  </si>
  <si>
    <t xml:space="preserve">Aquisição de 01 (um) Micro ondas comercial</t>
  </si>
  <si>
    <t xml:space="preserve">2025.2850.161.00027.001 </t>
  </si>
  <si>
    <t xml:space="preserve"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</si>
  <si>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 xml:space="preserve">2025.2850.161.00029.001</t>
  </si>
  <si>
    <t xml:space="preserve">Aquisição de 01 (uma) Estufa elétrica</t>
  </si>
  <si>
    <t xml:space="preserve"> R$ 5.241,44</t>
  </si>
  <si>
    <t xml:space="preserve">2025.2850.161.00013.001 </t>
  </si>
  <si>
    <t xml:space="preserve">Aquisição de 01 (um) Descascador de batata</t>
  </si>
  <si>
    <t xml:space="preserve">2025.2850.161.00004.001</t>
  </si>
  <si>
    <t xml:space="preserve">Aquisição de 01 (uma) Chapa modular elétrica</t>
  </si>
  <si>
    <t xml:space="preserve">2025.2850.161.00008.001</t>
  </si>
  <si>
    <t xml:space="preserve">Aquisição de 03 (três) TOTEM</t>
  </si>
  <si>
    <t xml:space="preserve">2025.2850.161.00025.001</t>
  </si>
  <si>
    <t xml:space="preserve">Aquisição de 50 (cinquenta) Mesas auxiliares inox 40x60x80 cm e 40 (quarenta) Mesas auxiliares inox 43x93x80 cm</t>
  </si>
  <si>
    <t xml:space="preserve">2025.2850.161.00030.001 </t>
  </si>
  <si>
    <t xml:space="preserve">Aquisição de 04 (quatro) Alicates de ordenha para bolsa de sangue e 13 (treze) balanças digitais infantil</t>
  </si>
  <si>
    <t xml:space="preserve">2025.2850.161.00012.001 </t>
  </si>
  <si>
    <t xml:space="preserve">Aquisição de 102 (cento e dois) Carros maca avançada</t>
  </si>
  <si>
    <t xml:space="preserve">2025.2850.161.00005.001</t>
  </si>
  <si>
    <t xml:space="preserve">Aquisição de 01 (um) Gerador de vapor com pistola</t>
  </si>
  <si>
    <t xml:space="preserve">2025.2850.161.00006.001</t>
  </si>
  <si>
    <t xml:space="preserve">Aquisição tecnologia da informação - Palm Web e Headset</t>
  </si>
  <si>
    <t xml:space="preserve">2025.2850.161.00010.001 </t>
  </si>
  <si>
    <t xml:space="preserve">Aquisição de 02 (dois) Microscópios cirúrgicos</t>
  </si>
  <si>
    <t xml:space="preserve">2025.2850.161.00007.001</t>
  </si>
  <si>
    <t xml:space="preserve">Aquisição de 100 (cem) Suportes de parede para extintor</t>
  </si>
  <si>
    <t xml:space="preserve">2025.2850.161.00002.001</t>
  </si>
  <si>
    <t xml:space="preserve">Aquisição de 06 (seis) Ventilômetros</t>
  </si>
  <si>
    <t xml:space="preserve">2025.2850.161.00001.001 </t>
  </si>
  <si>
    <t xml:space="preserve">Aquisição de 12 (doze) Vídeo laringoscópios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</si>
</sst>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.00_-;\-* #,##0.00_-;_-* \-??_-;_-@_-"/>
    <numFmt numFmtId="166" formatCode="[$-416]mmm\-yy;@"/>
    <numFmt numFmtId="167" formatCode="#,##0.00"/>
    <numFmt numFmtId="168" formatCode="[$-416]d\-mmm\-yy;@"/>
    <numFmt numFmtId="169" formatCode="mmm/yy"/>
    <numFmt numFmtId="170" formatCode="General"/>
    <numFmt numFmtId="171" formatCode="#,###.00"/>
    <numFmt numFmtId="172" formatCode="0_ "/>
    <numFmt numFmtId="173" formatCode="d/m/yyyy"/>
    <numFmt numFmtId="174" formatCode="@"/>
    <numFmt numFmtId="175" formatCode="&quot;R$&quot;#,##0.00;[RED]&quot;-R$&quot;#,##0.00"/>
  </numFmts>
  <fonts count="22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10"/>
      <name val="Calibri"/>
      <family val="0"/>
      <charset val="1"/>
    </font>
    <font>
      <sz val="14"/>
      <color rgb="FF000000"/>
      <name val="Times New Roman"/>
      <family val="0"/>
      <charset val="1"/>
    </font>
    <font>
      <b val="true"/>
      <sz val="9.75"/>
      <color rgb="FF000000"/>
      <name val="Calibri"/>
      <family val="0"/>
      <charset val="1"/>
    </font>
    <font>
      <b val="true"/>
      <sz val="10"/>
      <color theme="0"/>
      <name val="Calibri"/>
      <family val="0"/>
      <charset val="1"/>
    </font>
    <font>
      <sz val="9.8"/>
      <color rgb="FF000000"/>
      <name val="Calibri"/>
      <family val="0"/>
      <charset val="1"/>
    </font>
    <font>
      <sz val="9.8"/>
      <color rgb="FF000000"/>
      <name val="Calibri"/>
      <family val="0"/>
      <charset val="134"/>
    </font>
    <font>
      <b val="true"/>
      <sz val="1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  <font>
      <sz val="9"/>
      <name val="Arial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9" fillId="5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2" fontId="12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10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FD095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N1" colorId="64" zoomScale="100" zoomScaleNormal="100" zoomScalePageLayoutView="100" workbookViewId="0">
      <selection pane="topLeft" activeCell="A45" activeCellId="0" sqref="A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.42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 t="s">
        <v>10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18" customFormat="true" ht="15.75" hidden="false" customHeight="true" outlineLevel="0" collapsed="false">
      <c r="A18" s="16" t="s">
        <v>11</v>
      </c>
      <c r="B18" s="16"/>
      <c r="C18" s="16" t="s">
        <v>12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  <c r="X18" s="17"/>
    </row>
    <row r="19" s="18" customFormat="true" ht="90.75" hidden="false" customHeight="true" outlineLevel="0" collapsed="false">
      <c r="A19" s="16"/>
      <c r="B19" s="16" t="s">
        <v>13</v>
      </c>
      <c r="C19" s="19" t="s">
        <v>14</v>
      </c>
      <c r="D19" s="19" t="s">
        <v>15</v>
      </c>
      <c r="E19" s="19"/>
      <c r="F19" s="19"/>
      <c r="G19" s="19" t="s">
        <v>16</v>
      </c>
      <c r="H19" s="19"/>
      <c r="I19" s="19"/>
      <c r="J19" s="19" t="s">
        <v>17</v>
      </c>
      <c r="K19" s="19" t="s">
        <v>18</v>
      </c>
      <c r="L19" s="19"/>
      <c r="M19" s="19"/>
      <c r="N19" s="19"/>
      <c r="O19" s="19" t="s">
        <v>19</v>
      </c>
      <c r="P19" s="19"/>
      <c r="Q19" s="19" t="s">
        <v>20</v>
      </c>
      <c r="R19" s="19" t="s">
        <v>21</v>
      </c>
      <c r="S19" s="19"/>
      <c r="T19" s="19" t="s">
        <v>22</v>
      </c>
      <c r="U19" s="19"/>
      <c r="V19" s="19" t="s">
        <v>23</v>
      </c>
      <c r="W19" s="17"/>
      <c r="X19" s="17"/>
    </row>
    <row r="20" s="18" customFormat="true" ht="37.5" hidden="false" customHeight="true" outlineLevel="0" collapsed="false">
      <c r="A20" s="16"/>
      <c r="B20" s="16"/>
      <c r="C20" s="19"/>
      <c r="D20" s="19" t="s">
        <v>24</v>
      </c>
      <c r="E20" s="19" t="s">
        <v>25</v>
      </c>
      <c r="F20" s="19" t="s">
        <v>26</v>
      </c>
      <c r="G20" s="19" t="s">
        <v>24</v>
      </c>
      <c r="H20" s="19" t="s">
        <v>25</v>
      </c>
      <c r="I20" s="19" t="s">
        <v>26</v>
      </c>
      <c r="J20" s="19" t="s">
        <v>24</v>
      </c>
      <c r="K20" s="19" t="s">
        <v>27</v>
      </c>
      <c r="L20" s="19" t="s">
        <v>24</v>
      </c>
      <c r="M20" s="19" t="s">
        <v>25</v>
      </c>
      <c r="N20" s="19" t="s">
        <v>26</v>
      </c>
      <c r="O20" s="19" t="s">
        <v>24</v>
      </c>
      <c r="P20" s="19" t="s">
        <v>25</v>
      </c>
      <c r="Q20" s="19"/>
      <c r="R20" s="19" t="s">
        <v>24</v>
      </c>
      <c r="S20" s="19" t="s">
        <v>25</v>
      </c>
      <c r="T20" s="19" t="s">
        <v>24</v>
      </c>
      <c r="U20" s="19" t="s">
        <v>28</v>
      </c>
      <c r="V20" s="19"/>
      <c r="W20" s="17"/>
      <c r="X20" s="17"/>
    </row>
    <row r="21" s="18" customFormat="true" ht="17.35" hidden="false" customHeight="false" outlineLevel="0" collapsed="false">
      <c r="A21" s="20" t="n">
        <v>45658</v>
      </c>
      <c r="B21" s="21" t="n">
        <v>24566597.21</v>
      </c>
      <c r="C21" s="21" t="n">
        <v>21550503.17</v>
      </c>
      <c r="D21" s="21" t="n">
        <v>102979697.01</v>
      </c>
      <c r="E21" s="21" t="n">
        <v>5344797.35</v>
      </c>
      <c r="F21" s="22"/>
      <c r="G21" s="23" t="s">
        <v>29</v>
      </c>
      <c r="H21" s="21" t="n">
        <v>2810045.49</v>
      </c>
      <c r="I21" s="22"/>
      <c r="J21" s="21" t="n">
        <v>600000</v>
      </c>
      <c r="K21" s="24" t="n">
        <v>45292</v>
      </c>
      <c r="L21" s="21" t="n">
        <v>20722433.06</v>
      </c>
      <c r="M21" s="25"/>
      <c r="N21" s="25"/>
      <c r="O21" s="25"/>
      <c r="P21" s="25"/>
      <c r="Q21" s="25"/>
      <c r="R21" s="21" t="n">
        <v>26551.94</v>
      </c>
      <c r="S21" s="26"/>
      <c r="T21" s="21" t="n">
        <v>67387.47</v>
      </c>
      <c r="U21" s="25"/>
      <c r="V21" s="27" t="n">
        <v>20816372.47</v>
      </c>
      <c r="W21" s="28" t="n">
        <f aca="false">SUM(D21:F21)</f>
        <v>108324494.36</v>
      </c>
      <c r="X21" s="28" t="n">
        <f aca="false">SUM(G21:I21)</f>
        <v>2810045.49</v>
      </c>
    </row>
    <row r="22" s="18" customFormat="true" ht="17.35" hidden="false" customHeight="false" outlineLevel="0" collapsed="false">
      <c r="A22" s="23" t="s">
        <v>30</v>
      </c>
      <c r="B22" s="21" t="n">
        <v>24569481.86</v>
      </c>
      <c r="C22" s="21" t="n">
        <v>21553387.82</v>
      </c>
      <c r="D22" s="21" t="n">
        <v>18131615.74</v>
      </c>
      <c r="E22" s="21" t="n">
        <v>4194105.37</v>
      </c>
      <c r="F22" s="22"/>
      <c r="G22" s="21" t="n">
        <v>41815138.24</v>
      </c>
      <c r="H22" s="21" t="n">
        <v>6991410.72</v>
      </c>
      <c r="I22" s="26"/>
      <c r="J22" s="21" t="n">
        <v>500000</v>
      </c>
      <c r="K22" s="23" t="s">
        <v>30</v>
      </c>
      <c r="L22" s="21" t="n">
        <v>17561343.62</v>
      </c>
      <c r="M22" s="21" t="n">
        <v>9498102.72</v>
      </c>
      <c r="N22" s="25"/>
      <c r="O22" s="25"/>
      <c r="P22" s="25"/>
      <c r="Q22" s="25"/>
      <c r="R22" s="29"/>
      <c r="S22" s="30"/>
      <c r="T22" s="21" t="n">
        <v>400350.16</v>
      </c>
      <c r="U22" s="26"/>
      <c r="V22" s="21" t="n">
        <v>42215488.4</v>
      </c>
      <c r="W22" s="28"/>
      <c r="X22" s="28"/>
    </row>
    <row r="23" s="36" customFormat="true" ht="17.35" hidden="false" customHeight="false" outlineLevel="0" collapsed="false">
      <c r="A23" s="31" t="s">
        <v>30</v>
      </c>
      <c r="B23" s="30"/>
      <c r="C23" s="29"/>
      <c r="D23" s="29"/>
      <c r="E23" s="29"/>
      <c r="F23" s="32"/>
      <c r="G23" s="29"/>
      <c r="H23" s="29"/>
      <c r="I23" s="32"/>
      <c r="J23" s="29"/>
      <c r="K23" s="31" t="s">
        <v>30</v>
      </c>
      <c r="L23" s="29" t="n">
        <v>1630544.72</v>
      </c>
      <c r="M23" s="33"/>
      <c r="N23" s="33"/>
      <c r="O23" s="33"/>
      <c r="P23" s="33"/>
      <c r="Q23" s="33"/>
      <c r="R23" s="29"/>
      <c r="S23" s="30"/>
      <c r="T23" s="29"/>
      <c r="U23" s="30"/>
      <c r="V23" s="34"/>
      <c r="W23" s="35"/>
      <c r="X23" s="35"/>
    </row>
    <row r="24" s="36" customFormat="true" ht="17.35" hidden="false" customHeight="false" outlineLevel="0" collapsed="false">
      <c r="A24" s="31" t="s">
        <v>30</v>
      </c>
      <c r="B24" s="30"/>
      <c r="C24" s="29"/>
      <c r="D24" s="29"/>
      <c r="E24" s="29"/>
      <c r="F24" s="32"/>
      <c r="G24" s="29"/>
      <c r="H24" s="29"/>
      <c r="I24" s="32"/>
      <c r="J24" s="29"/>
      <c r="K24" s="37" t="s">
        <v>30</v>
      </c>
      <c r="L24" s="29" t="n">
        <v>1630544.72</v>
      </c>
      <c r="M24" s="33"/>
      <c r="N24" s="33"/>
      <c r="O24" s="33"/>
      <c r="P24" s="33"/>
      <c r="Q24" s="33"/>
      <c r="R24" s="29"/>
      <c r="S24" s="30"/>
      <c r="T24" s="29"/>
      <c r="U24" s="30"/>
      <c r="V24" s="34"/>
      <c r="W24" s="35"/>
      <c r="X24" s="35"/>
    </row>
    <row r="25" s="36" customFormat="true" ht="17.35" hidden="false" customHeight="false" outlineLevel="0" collapsed="false">
      <c r="A25" s="31" t="s">
        <v>30</v>
      </c>
      <c r="B25" s="30"/>
      <c r="C25" s="29"/>
      <c r="D25" s="29"/>
      <c r="E25" s="29"/>
      <c r="F25" s="32"/>
      <c r="G25" s="29"/>
      <c r="H25" s="29"/>
      <c r="I25" s="32"/>
      <c r="J25" s="29"/>
      <c r="K25" s="38" t="n">
        <v>45717</v>
      </c>
      <c r="L25" s="29" t="n">
        <v>19291888.34</v>
      </c>
      <c r="M25" s="33"/>
      <c r="N25" s="33"/>
      <c r="O25" s="33"/>
      <c r="P25" s="33"/>
      <c r="Q25" s="33"/>
      <c r="R25" s="29"/>
      <c r="S25" s="30"/>
      <c r="T25" s="29"/>
      <c r="U25" s="30"/>
      <c r="V25" s="34"/>
      <c r="W25" s="35"/>
      <c r="X25" s="35"/>
    </row>
    <row r="26" s="36" customFormat="true" ht="17.35" hidden="false" customHeight="false" outlineLevel="0" collapsed="false">
      <c r="A26" s="31" t="s">
        <v>30</v>
      </c>
      <c r="B26" s="30"/>
      <c r="C26" s="29"/>
      <c r="D26" s="29"/>
      <c r="E26" s="29"/>
      <c r="F26" s="32"/>
      <c r="G26" s="29"/>
      <c r="H26" s="29"/>
      <c r="I26" s="32"/>
      <c r="J26" s="29"/>
      <c r="K26" s="38" t="n">
        <v>45717</v>
      </c>
      <c r="L26" s="29" t="n">
        <v>1630544.72</v>
      </c>
      <c r="M26" s="33"/>
      <c r="N26" s="33"/>
      <c r="O26" s="33"/>
      <c r="P26" s="33"/>
      <c r="Q26" s="33"/>
      <c r="R26" s="29"/>
      <c r="S26" s="30"/>
      <c r="T26" s="29"/>
      <c r="U26" s="30"/>
      <c r="V26" s="34"/>
      <c r="W26" s="35"/>
      <c r="X26" s="35"/>
    </row>
    <row r="27" s="36" customFormat="true" ht="17.35" hidden="false" customHeight="false" outlineLevel="0" collapsed="false">
      <c r="A27" s="31" t="n">
        <v>400</v>
      </c>
      <c r="B27" s="30"/>
      <c r="C27" s="29"/>
      <c r="D27" s="29"/>
      <c r="E27" s="29"/>
      <c r="F27" s="32"/>
      <c r="G27" s="29"/>
      <c r="H27" s="29"/>
      <c r="I27" s="32"/>
      <c r="J27" s="29"/>
      <c r="K27" s="38" t="n">
        <v>45658</v>
      </c>
      <c r="L27" s="29" t="n">
        <v>70272.12</v>
      </c>
      <c r="M27" s="33"/>
      <c r="N27" s="33"/>
      <c r="O27" s="33"/>
      <c r="P27" s="33"/>
      <c r="Q27" s="33"/>
      <c r="R27" s="29"/>
      <c r="S27" s="30"/>
      <c r="T27" s="29"/>
      <c r="U27" s="30"/>
      <c r="V27" s="34"/>
      <c r="W27" s="35"/>
      <c r="X27" s="35"/>
    </row>
    <row r="28" s="36" customFormat="true" ht="17.35" hidden="false" customHeight="false" outlineLevel="0" collapsed="false">
      <c r="A28" s="39" t="n">
        <v>45717</v>
      </c>
      <c r="B28" s="29" t="n">
        <v>24571636.07</v>
      </c>
      <c r="C28" s="29" t="n">
        <v>21649160.92</v>
      </c>
      <c r="D28" s="29" t="n">
        <v>18797505.33</v>
      </c>
      <c r="E28" s="29" t="n">
        <v>3728843.8</v>
      </c>
      <c r="F28" s="32"/>
      <c r="G28" s="29" t="n">
        <v>45734409.77</v>
      </c>
      <c r="H28" s="29" t="n">
        <v>10181014.52</v>
      </c>
      <c r="I28" s="32"/>
      <c r="J28" s="29" t="n">
        <v>400000</v>
      </c>
      <c r="K28" s="39" t="n">
        <v>45658</v>
      </c>
      <c r="L28" s="40" t="n">
        <v>29182.58</v>
      </c>
      <c r="M28" s="33" t="n">
        <v>3720073.9</v>
      </c>
      <c r="N28" s="33"/>
      <c r="O28" s="33"/>
      <c r="P28" s="33"/>
      <c r="Q28" s="33"/>
      <c r="R28" s="29" t="n">
        <v>2180</v>
      </c>
      <c r="S28" s="41" t="n">
        <v>213662.42</v>
      </c>
      <c r="T28" s="29"/>
      <c r="U28" s="30"/>
      <c r="V28" s="29" t="n">
        <v>21696457.29</v>
      </c>
      <c r="W28" s="35"/>
      <c r="X28" s="35"/>
    </row>
    <row r="29" s="36" customFormat="true" ht="17.35" hidden="false" customHeight="false" outlineLevel="0" collapsed="false">
      <c r="A29" s="39" t="n">
        <v>45717</v>
      </c>
      <c r="B29" s="29"/>
      <c r="C29" s="29"/>
      <c r="D29" s="29"/>
      <c r="E29" s="31"/>
      <c r="F29" s="32"/>
      <c r="G29" s="29"/>
      <c r="H29" s="29"/>
      <c r="I29" s="32"/>
      <c r="J29" s="29"/>
      <c r="K29" s="39" t="n">
        <v>45658</v>
      </c>
      <c r="L29" s="29" t="n">
        <v>146859.61</v>
      </c>
      <c r="M29" s="33"/>
      <c r="N29" s="33"/>
      <c r="O29" s="33"/>
      <c r="P29" s="33"/>
      <c r="Q29" s="33"/>
      <c r="R29" s="29"/>
      <c r="S29" s="30"/>
      <c r="T29" s="29"/>
      <c r="U29" s="30"/>
      <c r="V29" s="34"/>
      <c r="W29" s="35"/>
      <c r="X29" s="35"/>
    </row>
    <row r="30" s="36" customFormat="true" ht="17.35" hidden="false" customHeight="false" outlineLevel="0" collapsed="false">
      <c r="A30" s="42" t="n">
        <v>45717</v>
      </c>
      <c r="B30" s="29"/>
      <c r="C30" s="29"/>
      <c r="D30" s="29"/>
      <c r="E30" s="31"/>
      <c r="F30" s="32"/>
      <c r="G30" s="29"/>
      <c r="H30" s="29"/>
      <c r="I30" s="32"/>
      <c r="J30" s="29"/>
      <c r="K30" s="42" t="n">
        <v>45658</v>
      </c>
      <c r="L30" s="29" t="n">
        <v>309713.57</v>
      </c>
      <c r="M30" s="33"/>
      <c r="N30" s="33"/>
      <c r="O30" s="33"/>
      <c r="P30" s="33"/>
      <c r="Q30" s="33"/>
      <c r="R30" s="29"/>
      <c r="S30" s="30"/>
      <c r="T30" s="29"/>
      <c r="U30" s="30"/>
      <c r="V30" s="34"/>
      <c r="W30" s="35"/>
      <c r="X30" s="35"/>
    </row>
    <row r="31" s="36" customFormat="true" ht="17.35" hidden="false" customHeight="false" outlineLevel="0" collapsed="false">
      <c r="A31" s="42" t="n">
        <v>45717</v>
      </c>
      <c r="B31" s="29"/>
      <c r="C31" s="29"/>
      <c r="D31" s="29"/>
      <c r="E31" s="31"/>
      <c r="F31" s="32"/>
      <c r="G31" s="29"/>
      <c r="H31" s="29"/>
      <c r="I31" s="32"/>
      <c r="J31" s="29"/>
      <c r="K31" s="43" t="s">
        <v>30</v>
      </c>
      <c r="L31" s="29" t="n">
        <v>72426.33</v>
      </c>
      <c r="M31" s="33"/>
      <c r="N31" s="33"/>
      <c r="O31" s="33"/>
      <c r="P31" s="33"/>
      <c r="Q31" s="33"/>
      <c r="R31" s="29"/>
      <c r="S31" s="30"/>
      <c r="T31" s="29"/>
      <c r="U31" s="30"/>
      <c r="V31" s="34"/>
      <c r="W31" s="35"/>
      <c r="X31" s="35"/>
    </row>
    <row r="32" s="36" customFormat="true" ht="17.35" hidden="false" customHeight="false" outlineLevel="0" collapsed="false">
      <c r="A32" s="42" t="n">
        <v>45717</v>
      </c>
      <c r="B32" s="29"/>
      <c r="C32" s="29"/>
      <c r="D32" s="29"/>
      <c r="E32" s="31"/>
      <c r="F32" s="32"/>
      <c r="G32" s="29"/>
      <c r="H32" s="29"/>
      <c r="I32" s="32"/>
      <c r="J32" s="29"/>
      <c r="K32" s="43" t="s">
        <v>31</v>
      </c>
      <c r="L32" s="29" t="n">
        <v>1630544.44</v>
      </c>
      <c r="M32" s="33"/>
      <c r="N32" s="33"/>
      <c r="O32" s="33"/>
      <c r="P32" s="33"/>
      <c r="Q32" s="33"/>
      <c r="R32" s="29"/>
      <c r="S32" s="30"/>
      <c r="T32" s="29"/>
      <c r="U32" s="30"/>
      <c r="V32" s="34"/>
      <c r="W32" s="35"/>
      <c r="X32" s="35"/>
    </row>
    <row r="33" s="36" customFormat="true" ht="17.35" hidden="false" customHeight="false" outlineLevel="0" collapsed="false">
      <c r="A33" s="42" t="n">
        <v>45717</v>
      </c>
      <c r="B33" s="29"/>
      <c r="C33" s="29"/>
      <c r="D33" s="29"/>
      <c r="E33" s="31"/>
      <c r="F33" s="32"/>
      <c r="G33" s="29"/>
      <c r="H33" s="29"/>
      <c r="I33" s="32"/>
      <c r="J33" s="29"/>
      <c r="K33" s="43" t="s">
        <v>31</v>
      </c>
      <c r="L33" s="29" t="n">
        <v>19291888.34</v>
      </c>
      <c r="M33" s="33"/>
      <c r="N33" s="33"/>
      <c r="O33" s="33"/>
      <c r="P33" s="33"/>
      <c r="Q33" s="33"/>
      <c r="R33" s="29"/>
      <c r="S33" s="30"/>
      <c r="T33" s="29"/>
      <c r="U33" s="30"/>
      <c r="V33" s="34"/>
      <c r="W33" s="35"/>
      <c r="X33" s="35"/>
    </row>
    <row r="34" s="36" customFormat="true" ht="17.35" hidden="false" customHeight="false" outlineLevel="0" collapsed="false">
      <c r="A34" s="44" t="s">
        <v>32</v>
      </c>
      <c r="B34" s="29" t="n">
        <f aca="false">SUM(B21:B28)</f>
        <v>73707715.14</v>
      </c>
      <c r="C34" s="29" t="n">
        <f aca="false">SUM(C21:C28)</f>
        <v>64753051.91</v>
      </c>
      <c r="D34" s="29" t="n">
        <f aca="false">SUM(D21:D28)</f>
        <v>139908818.08</v>
      </c>
      <c r="E34" s="29" t="n">
        <f aca="false">SUM(E21:E28)</f>
        <v>13267746.52</v>
      </c>
      <c r="F34" s="32"/>
      <c r="G34" s="29" t="n">
        <f aca="false">SUM(G21:G28)</f>
        <v>87549548.01</v>
      </c>
      <c r="H34" s="29" t="n">
        <f aca="false">SUM(H21:H28)</f>
        <v>19982470.73</v>
      </c>
      <c r="I34" s="32"/>
      <c r="J34" s="29" t="n">
        <v>1500000</v>
      </c>
      <c r="K34" s="43"/>
      <c r="L34" s="29" t="n">
        <f aca="false">SUM(L21:L33)</f>
        <v>84018186.17</v>
      </c>
      <c r="M34" s="33" t="n">
        <f aca="false">SUM(M21:M28)</f>
        <v>13218176.62</v>
      </c>
      <c r="N34" s="33"/>
      <c r="O34" s="33"/>
      <c r="P34" s="33"/>
      <c r="Q34" s="33"/>
      <c r="R34" s="29" t="n">
        <f aca="false">SUM(R21:R28)</f>
        <v>28731.94</v>
      </c>
      <c r="S34" s="41" t="n">
        <v>213662.42</v>
      </c>
      <c r="T34" s="29" t="n">
        <v>467737.63</v>
      </c>
      <c r="U34" s="30"/>
      <c r="V34" s="29" t="n">
        <v>84728318.16</v>
      </c>
      <c r="W34" s="35" t="n">
        <f aca="false">SUM(D34:F34)</f>
        <v>153176564.6</v>
      </c>
      <c r="X34" s="35" t="n">
        <f aca="false">SUM(G34:I34)</f>
        <v>107532018.74</v>
      </c>
    </row>
    <row r="35" customFormat="false" ht="15" hidden="false" customHeight="false" outlineLevel="0" collapsed="false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7"/>
      <c r="L35" s="46"/>
      <c r="M35" s="46"/>
      <c r="N35" s="46"/>
      <c r="O35" s="46"/>
      <c r="P35" s="48"/>
      <c r="Q35" s="48"/>
      <c r="R35" s="48"/>
      <c r="S35" s="48"/>
      <c r="T35" s="48"/>
      <c r="U35" s="48"/>
      <c r="V35" s="48"/>
      <c r="W35" s="8"/>
      <c r="X35" s="8"/>
    </row>
    <row r="36" customFormat="false" ht="36.75" hidden="false" customHeight="true" outlineLevel="0" collapsed="false">
      <c r="A36" s="16" t="s">
        <v>33</v>
      </c>
      <c r="B36" s="16"/>
      <c r="C36" s="16"/>
      <c r="D36" s="16"/>
      <c r="E36" s="16"/>
      <c r="F36" s="46"/>
      <c r="G36" s="46"/>
      <c r="H36" s="46"/>
      <c r="J36" s="46"/>
      <c r="K36" s="47"/>
      <c r="L36" s="46"/>
      <c r="M36" s="46"/>
      <c r="N36" s="46"/>
      <c r="O36" s="46"/>
      <c r="P36" s="48"/>
      <c r="Q36" s="48"/>
      <c r="R36" s="48"/>
      <c r="S36" s="48"/>
      <c r="T36" s="48"/>
      <c r="U36" s="48"/>
      <c r="V36" s="48"/>
      <c r="W36" s="8"/>
      <c r="X36" s="8"/>
    </row>
    <row r="37" customFormat="false" ht="15" hidden="false" customHeight="true" outlineLevel="0" collapsed="false">
      <c r="A37" s="19" t="s">
        <v>34</v>
      </c>
      <c r="B37" s="19"/>
      <c r="C37" s="19"/>
      <c r="D37" s="19"/>
      <c r="E37" s="19"/>
      <c r="F37" s="46"/>
      <c r="G37" s="46"/>
      <c r="H37" s="46"/>
      <c r="J37" s="46"/>
      <c r="K37" s="47"/>
      <c r="L37" s="46"/>
      <c r="M37" s="46"/>
      <c r="N37" s="46"/>
      <c r="O37" s="46"/>
      <c r="P37" s="48"/>
      <c r="Q37" s="48"/>
      <c r="R37" s="48"/>
      <c r="S37" s="48"/>
      <c r="T37" s="48"/>
      <c r="U37" s="48"/>
      <c r="V37" s="48"/>
      <c r="W37" s="8"/>
      <c r="X37" s="8"/>
    </row>
    <row r="38" customFormat="false" ht="36" hidden="false" customHeight="true" outlineLevel="0" collapsed="false">
      <c r="A38" s="49" t="s">
        <v>35</v>
      </c>
      <c r="B38" s="49"/>
      <c r="C38" s="49"/>
      <c r="D38" s="49"/>
      <c r="E38" s="49"/>
      <c r="F38" s="46"/>
      <c r="G38" s="46"/>
      <c r="H38" s="46"/>
      <c r="J38" s="46"/>
      <c r="K38" s="47"/>
      <c r="L38" s="46"/>
      <c r="M38" s="46"/>
      <c r="N38" s="46"/>
      <c r="O38" s="46"/>
      <c r="P38" s="48"/>
      <c r="Q38" s="48"/>
      <c r="R38" s="48"/>
      <c r="S38" s="48"/>
      <c r="T38" s="48"/>
      <c r="U38" s="48"/>
      <c r="V38" s="48"/>
      <c r="W38" s="8"/>
      <c r="X38" s="8"/>
    </row>
    <row r="39" customFormat="false" ht="18.75" hidden="false" customHeight="true" outlineLevel="0" collapsed="false">
      <c r="A39" s="49" t="s">
        <v>36</v>
      </c>
      <c r="B39" s="49"/>
      <c r="C39" s="49"/>
      <c r="D39" s="49"/>
      <c r="E39" s="49"/>
      <c r="F39" s="46"/>
      <c r="G39" s="46"/>
      <c r="H39" s="46"/>
      <c r="J39" s="46"/>
      <c r="K39" s="47"/>
      <c r="L39" s="46"/>
      <c r="M39" s="46"/>
      <c r="N39" s="46"/>
      <c r="O39" s="46"/>
      <c r="P39" s="48"/>
      <c r="Q39" s="48"/>
      <c r="R39" s="48"/>
      <c r="S39" s="48"/>
      <c r="T39" s="48"/>
      <c r="U39" s="48"/>
      <c r="V39" s="48"/>
      <c r="W39" s="8"/>
      <c r="X39" s="8"/>
    </row>
    <row r="40" customFormat="false" ht="18.75" hidden="false" customHeight="true" outlineLevel="0" collapsed="false">
      <c r="A40" s="49" t="s">
        <v>37</v>
      </c>
      <c r="B40" s="49"/>
      <c r="C40" s="49"/>
      <c r="D40" s="49"/>
      <c r="E40" s="49"/>
      <c r="F40" s="46"/>
      <c r="G40" s="46"/>
      <c r="H40" s="46"/>
      <c r="J40" s="46"/>
      <c r="K40" s="47"/>
      <c r="L40" s="46"/>
      <c r="M40" s="46"/>
      <c r="N40" s="46"/>
      <c r="O40" s="46"/>
      <c r="P40" s="48"/>
      <c r="Q40" s="48"/>
      <c r="R40" s="48"/>
      <c r="S40" s="48"/>
      <c r="T40" s="48"/>
      <c r="U40" s="48"/>
      <c r="V40" s="48"/>
      <c r="W40" s="8"/>
      <c r="X40" s="8"/>
    </row>
    <row r="41" customFormat="false" ht="18.75" hidden="false" customHeight="true" outlineLevel="0" collapsed="false">
      <c r="A41" s="49" t="s">
        <v>38</v>
      </c>
      <c r="B41" s="49"/>
      <c r="C41" s="49"/>
      <c r="D41" s="49"/>
      <c r="E41" s="49"/>
      <c r="F41" s="47"/>
      <c r="G41" s="47"/>
      <c r="H41" s="47"/>
      <c r="J41" s="47"/>
      <c r="K41" s="47"/>
      <c r="L41" s="50"/>
      <c r="M41" s="46"/>
      <c r="N41" s="47"/>
      <c r="O41" s="47"/>
      <c r="P41" s="45"/>
      <c r="Q41" s="45"/>
      <c r="R41" s="45"/>
      <c r="S41" s="45"/>
      <c r="T41" s="45"/>
      <c r="U41" s="45"/>
      <c r="V41" s="45"/>
      <c r="W41" s="8"/>
      <c r="X41" s="8"/>
    </row>
    <row r="42" customFormat="false" ht="15" hidden="false" customHeight="false" outlineLevel="0" collapsed="false">
      <c r="A42" s="45"/>
      <c r="B42" s="47"/>
      <c r="C42" s="47"/>
      <c r="D42" s="47"/>
      <c r="E42" s="47"/>
      <c r="F42" s="47"/>
      <c r="G42" s="50"/>
      <c r="H42" s="47"/>
      <c r="I42" s="47"/>
      <c r="J42" s="47"/>
      <c r="K42" s="47"/>
      <c r="L42" s="47"/>
      <c r="M42" s="46"/>
      <c r="N42" s="47"/>
      <c r="O42" s="47"/>
      <c r="P42" s="45"/>
      <c r="Q42" s="45"/>
      <c r="R42" s="45"/>
      <c r="S42" s="45"/>
      <c r="T42" s="45"/>
      <c r="U42" s="45"/>
      <c r="V42" s="45"/>
      <c r="W42" s="8"/>
      <c r="X42" s="8"/>
    </row>
    <row r="43" customFormat="false" ht="15.75" hidden="false" customHeight="true" outlineLevel="0" collapsed="false">
      <c r="A43" s="16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47"/>
      <c r="M43" s="46"/>
      <c r="N43" s="47"/>
      <c r="O43" s="47"/>
      <c r="P43" s="45"/>
      <c r="Q43" s="45"/>
      <c r="R43" s="45"/>
      <c r="S43" s="45"/>
      <c r="T43" s="45"/>
      <c r="U43" s="45"/>
      <c r="V43" s="45"/>
      <c r="W43" s="8"/>
      <c r="X43" s="8"/>
    </row>
    <row r="44" customFormat="false" ht="38.25" hidden="false" customHeight="true" outlineLevel="0" collapsed="false">
      <c r="A44" s="19" t="s">
        <v>34</v>
      </c>
      <c r="B44" s="19"/>
      <c r="C44" s="19"/>
      <c r="D44" s="19"/>
      <c r="E44" s="19"/>
      <c r="F44" s="19" t="s">
        <v>40</v>
      </c>
      <c r="G44" s="19" t="s">
        <v>41</v>
      </c>
      <c r="H44" s="19" t="s">
        <v>42</v>
      </c>
      <c r="I44" s="19" t="s">
        <v>43</v>
      </c>
      <c r="J44" s="19" t="s">
        <v>44</v>
      </c>
      <c r="K44" s="19" t="s">
        <v>45</v>
      </c>
      <c r="L44" s="51"/>
      <c r="M44" s="52"/>
      <c r="N44" s="51"/>
      <c r="O44" s="51"/>
      <c r="P44" s="45"/>
      <c r="Q44" s="45"/>
      <c r="R44" s="45"/>
      <c r="S44" s="45"/>
      <c r="T44" s="45"/>
      <c r="U44" s="45"/>
      <c r="V44" s="45"/>
      <c r="W44" s="8"/>
      <c r="X44" s="8"/>
    </row>
    <row r="45" s="60" customFormat="true" ht="36" hidden="false" customHeight="true" outlineLevel="0" collapsed="false">
      <c r="A45" s="53" t="s">
        <v>46</v>
      </c>
      <c r="B45" s="53"/>
      <c r="C45" s="53"/>
      <c r="D45" s="53"/>
      <c r="E45" s="53"/>
      <c r="F45" s="54" t="n">
        <v>600000</v>
      </c>
      <c r="G45" s="23" t="s">
        <v>47</v>
      </c>
      <c r="H45" s="23" t="s">
        <v>48</v>
      </c>
      <c r="I45" s="55" t="n">
        <v>45658</v>
      </c>
      <c r="J45" s="55" t="n">
        <v>45658</v>
      </c>
      <c r="K45" s="23" t="s">
        <v>49</v>
      </c>
      <c r="L45" s="56" t="e">
        <f aca="false" t="array" ref="L45:L45">comentariocelula(F45)</f>
        <v>#NAME?</v>
      </c>
      <c r="M45" s="56"/>
      <c r="N45" s="56"/>
      <c r="O45" s="56"/>
      <c r="P45" s="57"/>
      <c r="Q45" s="58"/>
      <c r="R45" s="58"/>
      <c r="S45" s="58"/>
      <c r="T45" s="58"/>
      <c r="U45" s="58"/>
      <c r="V45" s="58"/>
      <c r="W45" s="59"/>
      <c r="X45" s="59"/>
    </row>
    <row r="46" s="60" customFormat="true" ht="36" hidden="false" customHeight="true" outlineLevel="0" collapsed="false">
      <c r="A46" s="61" t="s">
        <v>46</v>
      </c>
      <c r="B46" s="61"/>
      <c r="C46" s="61"/>
      <c r="D46" s="61"/>
      <c r="E46" s="61"/>
      <c r="F46" s="62" t="n">
        <v>500000</v>
      </c>
      <c r="G46" s="63" t="s">
        <v>47</v>
      </c>
      <c r="H46" s="63" t="s">
        <v>48</v>
      </c>
      <c r="I46" s="64" t="s">
        <v>50</v>
      </c>
      <c r="J46" s="64" t="s">
        <v>50</v>
      </c>
      <c r="K46" s="23" t="s">
        <v>49</v>
      </c>
      <c r="L46" s="65"/>
      <c r="M46" s="65"/>
      <c r="N46" s="65"/>
      <c r="O46" s="65"/>
      <c r="P46" s="57"/>
      <c r="Q46" s="58"/>
      <c r="R46" s="58"/>
      <c r="S46" s="58"/>
      <c r="T46" s="58"/>
      <c r="U46" s="58"/>
      <c r="V46" s="58"/>
      <c r="W46" s="59"/>
      <c r="X46" s="59"/>
    </row>
    <row r="47" customFormat="false" ht="36" hidden="false" customHeight="true" outlineLevel="0" collapsed="false">
      <c r="A47" s="61" t="s">
        <v>46</v>
      </c>
      <c r="B47" s="61"/>
      <c r="C47" s="61"/>
      <c r="D47" s="61"/>
      <c r="E47" s="61"/>
      <c r="F47" s="62" t="n">
        <v>400000</v>
      </c>
      <c r="G47" s="63" t="s">
        <v>47</v>
      </c>
      <c r="H47" s="63" t="s">
        <v>48</v>
      </c>
      <c r="I47" s="64" t="n">
        <v>45717</v>
      </c>
      <c r="J47" s="64" t="n">
        <v>45717</v>
      </c>
      <c r="K47" s="23" t="s">
        <v>49</v>
      </c>
      <c r="L47" s="66"/>
      <c r="M47" s="66"/>
      <c r="N47" s="66"/>
      <c r="O47" s="66"/>
      <c r="P47" s="47"/>
      <c r="Q47" s="45"/>
      <c r="R47" s="45"/>
      <c r="S47" s="45"/>
      <c r="T47" s="45"/>
      <c r="U47" s="45"/>
      <c r="V47" s="45"/>
      <c r="W47" s="8"/>
      <c r="X47" s="8"/>
    </row>
    <row r="48" customFormat="false" ht="15" hidden="false" customHeight="true" outlineLevel="0" collapsed="false">
      <c r="A48" s="67" t="s">
        <v>51</v>
      </c>
      <c r="B48" s="67"/>
      <c r="C48" s="67"/>
      <c r="D48" s="67"/>
      <c r="E48" s="67"/>
      <c r="F48" s="68" t="n">
        <f aca="false">SUM(F45:F47)</f>
        <v>1500000</v>
      </c>
      <c r="G48" s="69"/>
      <c r="H48" s="69"/>
      <c r="I48" s="69"/>
      <c r="J48" s="69"/>
      <c r="K48" s="69"/>
      <c r="L48" s="47"/>
      <c r="M48" s="47"/>
      <c r="N48" s="47"/>
      <c r="O48" s="47"/>
      <c r="P48" s="47"/>
      <c r="Q48" s="45"/>
      <c r="R48" s="45"/>
      <c r="S48" s="45"/>
      <c r="T48" s="45"/>
      <c r="U48" s="45"/>
      <c r="V48" s="45"/>
      <c r="W48" s="8"/>
      <c r="X48" s="8"/>
    </row>
    <row r="49" customFormat="false" ht="15" hidden="false" customHeight="false" outlineLevel="0" collapsed="false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45"/>
      <c r="Q49" s="45"/>
      <c r="R49" s="45"/>
      <c r="S49" s="45"/>
      <c r="T49" s="45"/>
      <c r="U49" s="45"/>
      <c r="V49" s="45"/>
      <c r="W49" s="8"/>
      <c r="X49" s="8"/>
    </row>
    <row r="50" customFormat="false" ht="15.75" hidden="false" customHeight="true" outlineLevel="0" collapsed="false">
      <c r="A50" s="70" t="s">
        <v>52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45"/>
      <c r="Q50" s="45"/>
      <c r="R50" s="45"/>
      <c r="S50" s="45"/>
      <c r="T50" s="45"/>
      <c r="U50" s="45"/>
      <c r="V50" s="45"/>
      <c r="W50" s="8"/>
      <c r="X50" s="8"/>
    </row>
    <row r="51" customFormat="false" ht="141" hidden="false" customHeight="true" outlineLevel="0" collapsed="false">
      <c r="A51" s="72" t="s">
        <v>53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3"/>
      <c r="M51" s="71"/>
      <c r="N51" s="71"/>
      <c r="O51" s="71"/>
      <c r="P51" s="45"/>
      <c r="Q51" s="45"/>
      <c r="R51" s="45"/>
      <c r="S51" s="45"/>
      <c r="T51" s="45"/>
      <c r="U51" s="45"/>
      <c r="V51" s="45"/>
      <c r="W51" s="8"/>
      <c r="X51" s="8"/>
    </row>
    <row r="52" customFormat="false" ht="114" hidden="false" customHeight="true" outlineLevel="0" collapsed="false">
      <c r="A52" s="74" t="s">
        <v>54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1"/>
      <c r="M52" s="71"/>
      <c r="N52" s="71"/>
      <c r="O52" s="71"/>
      <c r="P52" s="45"/>
      <c r="Q52" s="45"/>
      <c r="R52" s="45"/>
      <c r="S52" s="45"/>
      <c r="T52" s="45"/>
      <c r="U52" s="45"/>
      <c r="V52" s="45"/>
      <c r="W52" s="8"/>
      <c r="X52" s="8"/>
    </row>
    <row r="53" customFormat="false" ht="143" hidden="false" customHeight="true" outlineLevel="0" collapsed="false">
      <c r="A53" s="74" t="s">
        <v>55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47"/>
      <c r="M53" s="47"/>
      <c r="N53" s="47"/>
      <c r="O53" s="47"/>
      <c r="P53" s="45"/>
      <c r="Q53" s="45"/>
      <c r="R53" s="45"/>
      <c r="S53" s="45"/>
      <c r="T53" s="45"/>
      <c r="U53" s="45"/>
      <c r="V53" s="45"/>
      <c r="W53" s="8"/>
      <c r="X53" s="8"/>
    </row>
    <row r="54" customFormat="false" ht="105.95" hidden="false" customHeight="true" outlineLevel="0" collapsed="false">
      <c r="A54" s="74" t="s">
        <v>56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47"/>
      <c r="M54" s="47"/>
      <c r="N54" s="47"/>
      <c r="O54" s="47"/>
      <c r="P54" s="45"/>
      <c r="Q54" s="45"/>
      <c r="R54" s="45"/>
      <c r="S54" s="45"/>
      <c r="T54" s="45"/>
      <c r="U54" s="45"/>
      <c r="V54" s="45"/>
      <c r="W54" s="8"/>
      <c r="X54" s="8"/>
    </row>
    <row r="55" s="79" customFormat="true" ht="15" hidden="false" customHeight="true" outlineLevel="0" collapsed="false">
      <c r="A55" s="75" t="s">
        <v>57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6"/>
      <c r="M55" s="77"/>
      <c r="N55" s="77"/>
      <c r="O55" s="77"/>
      <c r="P55" s="76"/>
      <c r="Q55" s="76"/>
      <c r="R55" s="76"/>
      <c r="S55" s="76"/>
      <c r="T55" s="76"/>
      <c r="U55" s="76"/>
      <c r="V55" s="76"/>
      <c r="W55" s="78"/>
      <c r="X55" s="78"/>
    </row>
    <row r="56" customFormat="false" ht="15" hidden="false" customHeight="true" outlineLevel="0" collapsed="false">
      <c r="A56" s="70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7"/>
      <c r="N56" s="47"/>
      <c r="O56" s="47"/>
      <c r="P56" s="45"/>
      <c r="Q56" s="45"/>
      <c r="R56" s="45"/>
      <c r="S56" s="45"/>
      <c r="T56" s="45"/>
      <c r="U56" s="45"/>
      <c r="V56" s="45"/>
      <c r="W56" s="8"/>
      <c r="X56" s="8"/>
    </row>
    <row r="57" customFormat="false" ht="26" hidden="false" customHeight="true" outlineLevel="0" collapsed="false">
      <c r="A57" s="80" t="s">
        <v>58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47"/>
      <c r="M57" s="47"/>
      <c r="N57" s="47"/>
      <c r="O57" s="47"/>
      <c r="P57" s="45"/>
      <c r="Q57" s="45"/>
      <c r="R57" s="45"/>
      <c r="S57" s="45"/>
      <c r="T57" s="45"/>
      <c r="U57" s="45"/>
      <c r="V57" s="45"/>
      <c r="W57" s="8"/>
      <c r="X57" s="8"/>
    </row>
    <row r="58" customFormat="false" ht="27" hidden="false" customHeight="true" outlineLevel="0" collapsed="false">
      <c r="A58" s="81" t="s">
        <v>42</v>
      </c>
      <c r="B58" s="81" t="s">
        <v>59</v>
      </c>
      <c r="C58" s="81" t="s">
        <v>60</v>
      </c>
      <c r="D58" s="81"/>
      <c r="E58" s="81" t="s">
        <v>61</v>
      </c>
      <c r="F58" s="81" t="s">
        <v>62</v>
      </c>
      <c r="G58" s="81" t="s">
        <v>63</v>
      </c>
      <c r="H58" s="81" t="s">
        <v>64</v>
      </c>
      <c r="I58" s="81"/>
      <c r="J58" s="81"/>
      <c r="K58" s="81" t="s">
        <v>65</v>
      </c>
      <c r="O58" s="47"/>
      <c r="P58" s="45"/>
      <c r="Q58" s="45"/>
      <c r="R58" s="45"/>
      <c r="S58" s="45"/>
      <c r="T58" s="45"/>
      <c r="U58" s="45"/>
      <c r="V58" s="45"/>
      <c r="W58" s="8"/>
      <c r="X58" s="8"/>
    </row>
    <row r="59" customFormat="false" ht="27" hidden="false" customHeight="true" outlineLevel="0" collapsed="false">
      <c r="A59" s="82" t="n">
        <v>202400010077522</v>
      </c>
      <c r="B59" s="83" t="n">
        <v>45694</v>
      </c>
      <c r="C59" s="84" t="s">
        <v>66</v>
      </c>
      <c r="D59" s="84"/>
      <c r="E59" s="23" t="n">
        <v>4</v>
      </c>
      <c r="F59" s="23" t="n">
        <v>15000100</v>
      </c>
      <c r="G59" s="23" t="s">
        <v>67</v>
      </c>
      <c r="H59" s="23" t="s">
        <v>68</v>
      </c>
      <c r="I59" s="23"/>
      <c r="J59" s="23"/>
      <c r="K59" s="85" t="n">
        <v>204600</v>
      </c>
      <c r="O59" s="47"/>
      <c r="P59" s="45"/>
      <c r="Q59" s="45"/>
      <c r="R59" s="45"/>
      <c r="S59" s="45"/>
      <c r="T59" s="45"/>
      <c r="U59" s="45"/>
      <c r="V59" s="45"/>
      <c r="W59" s="8"/>
      <c r="X59" s="8"/>
    </row>
    <row r="60" customFormat="false" ht="35" hidden="false" customHeight="true" outlineLevel="0" collapsed="false">
      <c r="A60" s="82" t="n">
        <v>202400010078927</v>
      </c>
      <c r="B60" s="83" t="n">
        <v>45708</v>
      </c>
      <c r="C60" s="84" t="s">
        <v>69</v>
      </c>
      <c r="D60" s="84"/>
      <c r="E60" s="23" t="n">
        <v>4</v>
      </c>
      <c r="F60" s="23" t="n">
        <v>15000100</v>
      </c>
      <c r="G60" s="23" t="s">
        <v>67</v>
      </c>
      <c r="H60" s="23" t="s">
        <v>70</v>
      </c>
      <c r="I60" s="23"/>
      <c r="J60" s="23"/>
      <c r="K60" s="23" t="s">
        <v>71</v>
      </c>
      <c r="O60" s="47"/>
      <c r="P60" s="45"/>
      <c r="Q60" s="45"/>
      <c r="R60" s="45"/>
      <c r="S60" s="45"/>
      <c r="T60" s="45"/>
      <c r="U60" s="45"/>
      <c r="V60" s="45"/>
      <c r="W60" s="8"/>
      <c r="X60" s="8"/>
    </row>
    <row r="61" customFormat="false" ht="29" hidden="false" customHeight="true" outlineLevel="0" collapsed="false">
      <c r="A61" s="82" t="n">
        <v>202400010078991</v>
      </c>
      <c r="B61" s="83" t="n">
        <v>45692</v>
      </c>
      <c r="C61" s="84" t="s">
        <v>72</v>
      </c>
      <c r="D61" s="84"/>
      <c r="E61" s="23" t="n">
        <v>4</v>
      </c>
      <c r="F61" s="23" t="n">
        <v>15000100</v>
      </c>
      <c r="G61" s="23" t="s">
        <v>67</v>
      </c>
      <c r="H61" s="23" t="s">
        <v>73</v>
      </c>
      <c r="I61" s="23"/>
      <c r="J61" s="23"/>
      <c r="K61" s="85" t="n">
        <v>162478.93</v>
      </c>
      <c r="O61" s="47"/>
      <c r="P61" s="45"/>
      <c r="Q61" s="45"/>
      <c r="R61" s="45"/>
      <c r="S61" s="45"/>
      <c r="T61" s="45"/>
      <c r="U61" s="45"/>
      <c r="V61" s="45"/>
      <c r="W61" s="8"/>
      <c r="X61" s="8"/>
    </row>
    <row r="62" customFormat="false" ht="27" hidden="false" customHeight="true" outlineLevel="0" collapsed="false">
      <c r="A62" s="82" t="n">
        <v>202400010079018</v>
      </c>
      <c r="B62" s="83" t="n">
        <v>45692</v>
      </c>
      <c r="C62" s="84" t="s">
        <v>74</v>
      </c>
      <c r="D62" s="84"/>
      <c r="E62" s="23" t="n">
        <v>4</v>
      </c>
      <c r="F62" s="23" t="n">
        <v>15000100</v>
      </c>
      <c r="G62" s="23" t="s">
        <v>67</v>
      </c>
      <c r="H62" s="23" t="s">
        <v>75</v>
      </c>
      <c r="I62" s="23"/>
      <c r="J62" s="23"/>
      <c r="K62" s="85" t="n">
        <v>7274.56</v>
      </c>
      <c r="O62" s="47"/>
      <c r="P62" s="45"/>
      <c r="Q62" s="45"/>
      <c r="R62" s="45"/>
      <c r="S62" s="45"/>
      <c r="T62" s="45"/>
      <c r="U62" s="45"/>
      <c r="V62" s="45"/>
      <c r="W62" s="8"/>
      <c r="X62" s="8"/>
    </row>
    <row r="63" customFormat="false" ht="54" hidden="false" customHeight="true" outlineLevel="0" collapsed="false">
      <c r="A63" s="82" t="n">
        <v>202400010079410</v>
      </c>
      <c r="B63" s="83" t="n">
        <v>45701</v>
      </c>
      <c r="C63" s="84" t="s">
        <v>76</v>
      </c>
      <c r="D63" s="84"/>
      <c r="E63" s="23" t="n">
        <v>4</v>
      </c>
      <c r="F63" s="23" t="n">
        <v>15000100</v>
      </c>
      <c r="G63" s="23" t="s">
        <v>67</v>
      </c>
      <c r="H63" s="23" t="s">
        <v>77</v>
      </c>
      <c r="I63" s="23"/>
      <c r="J63" s="23"/>
      <c r="K63" s="85" t="n">
        <v>166144.05</v>
      </c>
      <c r="O63" s="47"/>
      <c r="P63" s="45"/>
      <c r="Q63" s="45"/>
      <c r="R63" s="45"/>
      <c r="S63" s="45"/>
      <c r="T63" s="45"/>
      <c r="U63" s="45"/>
      <c r="V63" s="45"/>
      <c r="W63" s="8"/>
      <c r="X63" s="8"/>
    </row>
    <row r="64" customFormat="false" ht="22" hidden="false" customHeight="true" outlineLevel="0" collapsed="false">
      <c r="A64" s="82" t="n">
        <v>202400010079432</v>
      </c>
      <c r="B64" s="83" t="n">
        <v>45701</v>
      </c>
      <c r="C64" s="84" t="s">
        <v>78</v>
      </c>
      <c r="D64" s="84"/>
      <c r="E64" s="23" t="n">
        <v>4</v>
      </c>
      <c r="F64" s="23" t="n">
        <v>15000100</v>
      </c>
      <c r="G64" s="23" t="s">
        <v>67</v>
      </c>
      <c r="H64" s="23" t="s">
        <v>79</v>
      </c>
      <c r="I64" s="23"/>
      <c r="J64" s="23"/>
      <c r="K64" s="23" t="s">
        <v>80</v>
      </c>
      <c r="O64" s="47"/>
      <c r="P64" s="45"/>
      <c r="Q64" s="45"/>
      <c r="R64" s="45"/>
      <c r="S64" s="45"/>
      <c r="T64" s="45"/>
      <c r="U64" s="45"/>
      <c r="V64" s="45"/>
      <c r="W64" s="8"/>
      <c r="X64" s="8"/>
    </row>
    <row r="65" customFormat="false" ht="24" hidden="false" customHeight="true" outlineLevel="0" collapsed="false">
      <c r="A65" s="82" t="n">
        <v>202400010079434</v>
      </c>
      <c r="B65" s="83" t="n">
        <v>45695</v>
      </c>
      <c r="C65" s="84" t="s">
        <v>81</v>
      </c>
      <c r="D65" s="84"/>
      <c r="E65" s="23" t="n">
        <v>4</v>
      </c>
      <c r="F65" s="23" t="n">
        <v>15000100</v>
      </c>
      <c r="G65" s="23" t="s">
        <v>67</v>
      </c>
      <c r="H65" s="23" t="s">
        <v>82</v>
      </c>
      <c r="I65" s="23"/>
      <c r="J65" s="23"/>
      <c r="K65" s="85" t="n">
        <v>3000</v>
      </c>
      <c r="O65" s="47"/>
      <c r="P65" s="45"/>
      <c r="Q65" s="45"/>
      <c r="R65" s="45"/>
      <c r="S65" s="45"/>
      <c r="T65" s="45"/>
      <c r="U65" s="45"/>
      <c r="V65" s="45"/>
      <c r="W65" s="8"/>
      <c r="X65" s="8"/>
    </row>
    <row r="66" customFormat="false" ht="27" hidden="false" customHeight="true" outlineLevel="0" collapsed="false">
      <c r="A66" s="82" t="n">
        <v>202400010079436</v>
      </c>
      <c r="B66" s="83" t="n">
        <v>45692</v>
      </c>
      <c r="C66" s="84" t="s">
        <v>83</v>
      </c>
      <c r="D66" s="84"/>
      <c r="E66" s="23" t="n">
        <v>4</v>
      </c>
      <c r="F66" s="23" t="n">
        <v>15000100</v>
      </c>
      <c r="G66" s="23" t="s">
        <v>67</v>
      </c>
      <c r="H66" s="23" t="s">
        <v>84</v>
      </c>
      <c r="I66" s="23"/>
      <c r="J66" s="23"/>
      <c r="K66" s="85" t="n">
        <v>12600</v>
      </c>
      <c r="O66" s="47"/>
      <c r="P66" s="45"/>
      <c r="Q66" s="45"/>
      <c r="R66" s="45"/>
      <c r="S66" s="45"/>
      <c r="T66" s="45"/>
      <c r="U66" s="45"/>
      <c r="V66" s="45"/>
      <c r="W66" s="8"/>
      <c r="X66" s="8"/>
    </row>
    <row r="67" customFormat="false" ht="24" hidden="false" customHeight="true" outlineLevel="0" collapsed="false">
      <c r="A67" s="82" t="n">
        <v>202400010079859</v>
      </c>
      <c r="B67" s="83" t="n">
        <v>45692</v>
      </c>
      <c r="C67" s="84" t="s">
        <v>85</v>
      </c>
      <c r="D67" s="84"/>
      <c r="E67" s="23" t="n">
        <v>4</v>
      </c>
      <c r="F67" s="23" t="n">
        <v>15000100</v>
      </c>
      <c r="G67" s="23" t="s">
        <v>67</v>
      </c>
      <c r="H67" s="23" t="s">
        <v>86</v>
      </c>
      <c r="I67" s="23"/>
      <c r="J67" s="23"/>
      <c r="K67" s="85" t="n">
        <v>22000</v>
      </c>
      <c r="O67" s="47"/>
      <c r="P67" s="45"/>
      <c r="Q67" s="45"/>
      <c r="R67" s="45"/>
      <c r="S67" s="45"/>
      <c r="T67" s="45"/>
      <c r="U67" s="45"/>
      <c r="V67" s="45"/>
      <c r="W67" s="8"/>
      <c r="X67" s="8"/>
    </row>
    <row r="68" customFormat="false" ht="42" hidden="false" customHeight="true" outlineLevel="0" collapsed="false">
      <c r="A68" s="82" t="n">
        <v>202400010079872</v>
      </c>
      <c r="B68" s="83" t="n">
        <v>45701</v>
      </c>
      <c r="C68" s="84" t="s">
        <v>87</v>
      </c>
      <c r="D68" s="84"/>
      <c r="E68" s="23" t="n">
        <v>4</v>
      </c>
      <c r="F68" s="23" t="n">
        <v>15000100</v>
      </c>
      <c r="G68" s="23" t="s">
        <v>67</v>
      </c>
      <c r="H68" s="23" t="s">
        <v>88</v>
      </c>
      <c r="I68" s="23"/>
      <c r="J68" s="23"/>
      <c r="K68" s="85" t="n">
        <v>71000</v>
      </c>
      <c r="O68" s="47"/>
      <c r="P68" s="45"/>
      <c r="Q68" s="45"/>
      <c r="R68" s="45"/>
      <c r="S68" s="45"/>
      <c r="T68" s="45"/>
      <c r="U68" s="45"/>
      <c r="V68" s="45"/>
      <c r="W68" s="8"/>
      <c r="X68" s="8"/>
    </row>
    <row r="69" customFormat="false" ht="45" hidden="false" customHeight="true" outlineLevel="0" collapsed="false">
      <c r="A69" s="82" t="n">
        <v>202400010079881</v>
      </c>
      <c r="B69" s="83" t="n">
        <v>45701</v>
      </c>
      <c r="C69" s="84" t="s">
        <v>89</v>
      </c>
      <c r="D69" s="84"/>
      <c r="E69" s="23" t="n">
        <v>4</v>
      </c>
      <c r="F69" s="23" t="n">
        <v>15000100</v>
      </c>
      <c r="G69" s="23" t="s">
        <v>67</v>
      </c>
      <c r="H69" s="23" t="s">
        <v>90</v>
      </c>
      <c r="I69" s="23"/>
      <c r="J69" s="23"/>
      <c r="K69" s="85" t="n">
        <v>91886.12</v>
      </c>
      <c r="O69" s="47"/>
      <c r="P69" s="45"/>
      <c r="Q69" s="45"/>
      <c r="R69" s="45"/>
      <c r="S69" s="45"/>
      <c r="T69" s="45"/>
      <c r="U69" s="45"/>
      <c r="V69" s="45"/>
      <c r="W69" s="8"/>
      <c r="X69" s="8"/>
    </row>
    <row r="70" customFormat="false" ht="30" hidden="false" customHeight="true" outlineLevel="0" collapsed="false">
      <c r="A70" s="82" t="n">
        <v>202400010081243</v>
      </c>
      <c r="B70" s="83" t="n">
        <v>45694</v>
      </c>
      <c r="C70" s="84" t="s">
        <v>91</v>
      </c>
      <c r="D70" s="84"/>
      <c r="E70" s="23" t="n">
        <v>4</v>
      </c>
      <c r="F70" s="23" t="n">
        <v>15000100</v>
      </c>
      <c r="G70" s="23" t="s">
        <v>67</v>
      </c>
      <c r="H70" s="23" t="s">
        <v>92</v>
      </c>
      <c r="I70" s="23"/>
      <c r="J70" s="23"/>
      <c r="K70" s="85" t="n">
        <v>1992511.86</v>
      </c>
      <c r="O70" s="47"/>
      <c r="P70" s="45"/>
      <c r="Q70" s="45"/>
      <c r="R70" s="45"/>
      <c r="S70" s="45"/>
      <c r="T70" s="45"/>
      <c r="U70" s="45"/>
      <c r="V70" s="45"/>
      <c r="W70" s="8"/>
      <c r="X70" s="8"/>
    </row>
    <row r="71" customFormat="false" ht="25" hidden="false" customHeight="true" outlineLevel="0" collapsed="false">
      <c r="A71" s="82" t="n">
        <v>202400010081452</v>
      </c>
      <c r="B71" s="83" t="n">
        <v>45692</v>
      </c>
      <c r="C71" s="84" t="s">
        <v>93</v>
      </c>
      <c r="D71" s="84"/>
      <c r="E71" s="23" t="n">
        <v>4</v>
      </c>
      <c r="F71" s="23" t="n">
        <v>15000100</v>
      </c>
      <c r="G71" s="23" t="s">
        <v>67</v>
      </c>
      <c r="H71" s="23" t="s">
        <v>94</v>
      </c>
      <c r="I71" s="23"/>
      <c r="J71" s="23"/>
      <c r="K71" s="85" t="n">
        <v>99000</v>
      </c>
      <c r="O71" s="47"/>
      <c r="P71" s="45"/>
      <c r="Q71" s="45"/>
      <c r="R71" s="45"/>
      <c r="S71" s="45"/>
      <c r="T71" s="45"/>
      <c r="U71" s="45"/>
      <c r="V71" s="45"/>
      <c r="W71" s="8"/>
      <c r="X71" s="8"/>
    </row>
    <row r="72" customFormat="false" ht="24" hidden="false" customHeight="true" outlineLevel="0" collapsed="false">
      <c r="A72" s="82" t="n">
        <v>202400010085336</v>
      </c>
      <c r="B72" s="83" t="n">
        <v>45694</v>
      </c>
      <c r="C72" s="84" t="s">
        <v>95</v>
      </c>
      <c r="D72" s="84"/>
      <c r="E72" s="23" t="n">
        <v>4</v>
      </c>
      <c r="F72" s="23" t="n">
        <v>15000100</v>
      </c>
      <c r="G72" s="23" t="s">
        <v>67</v>
      </c>
      <c r="H72" s="23" t="s">
        <v>96</v>
      </c>
      <c r="I72" s="23"/>
      <c r="J72" s="23"/>
      <c r="K72" s="85" t="n">
        <v>539240</v>
      </c>
      <c r="O72" s="47"/>
      <c r="P72" s="45"/>
      <c r="Q72" s="45"/>
      <c r="R72" s="45"/>
      <c r="S72" s="45"/>
      <c r="T72" s="45"/>
      <c r="U72" s="45"/>
      <c r="V72" s="45"/>
      <c r="W72" s="8"/>
      <c r="X72" s="8"/>
    </row>
    <row r="73" customFormat="false" ht="28" hidden="false" customHeight="true" outlineLevel="0" collapsed="false">
      <c r="A73" s="82" t="n">
        <v>202400010085410</v>
      </c>
      <c r="B73" s="83" t="n">
        <v>45692</v>
      </c>
      <c r="C73" s="84" t="s">
        <v>97</v>
      </c>
      <c r="D73" s="84"/>
      <c r="E73" s="23" t="n">
        <v>4</v>
      </c>
      <c r="F73" s="23" t="n">
        <v>15000100</v>
      </c>
      <c r="G73" s="23" t="s">
        <v>67</v>
      </c>
      <c r="H73" s="23" t="s">
        <v>98</v>
      </c>
      <c r="I73" s="23"/>
      <c r="J73" s="23"/>
      <c r="K73" s="85" t="n">
        <v>2067300</v>
      </c>
      <c r="O73" s="86"/>
      <c r="P73" s="87"/>
      <c r="Q73" s="87"/>
      <c r="R73" s="87"/>
      <c r="S73" s="87"/>
      <c r="T73" s="87"/>
      <c r="U73" s="87"/>
      <c r="V73" s="87"/>
    </row>
    <row r="74" customFormat="false" ht="25" hidden="false" customHeight="true" outlineLevel="0" collapsed="false">
      <c r="A74" s="82" t="n">
        <v>202400010085723</v>
      </c>
      <c r="B74" s="83" t="n">
        <v>45692</v>
      </c>
      <c r="C74" s="84" t="s">
        <v>99</v>
      </c>
      <c r="D74" s="84"/>
      <c r="E74" s="23" t="n">
        <v>4</v>
      </c>
      <c r="F74" s="23" t="n">
        <v>15000100</v>
      </c>
      <c r="G74" s="23" t="s">
        <v>67</v>
      </c>
      <c r="H74" s="23" t="s">
        <v>100</v>
      </c>
      <c r="I74" s="23"/>
      <c r="J74" s="23"/>
      <c r="K74" s="85" t="n">
        <v>800</v>
      </c>
      <c r="O74" s="86"/>
      <c r="P74" s="87"/>
      <c r="Q74" s="87"/>
      <c r="R74" s="87"/>
      <c r="S74" s="87"/>
      <c r="T74" s="87"/>
      <c r="U74" s="87"/>
      <c r="V74" s="87"/>
    </row>
    <row r="75" customFormat="false" ht="25" hidden="false" customHeight="true" outlineLevel="0" collapsed="false">
      <c r="A75" s="82" t="n">
        <v>202400010086656</v>
      </c>
      <c r="B75" s="83" t="n">
        <v>45692</v>
      </c>
      <c r="C75" s="84" t="s">
        <v>101</v>
      </c>
      <c r="D75" s="84"/>
      <c r="E75" s="23" t="n">
        <v>4</v>
      </c>
      <c r="F75" s="23" t="n">
        <v>15000100</v>
      </c>
      <c r="G75" s="23" t="s">
        <v>67</v>
      </c>
      <c r="H75" s="23" t="s">
        <v>102</v>
      </c>
      <c r="I75" s="23"/>
      <c r="J75" s="23"/>
      <c r="K75" s="85" t="n">
        <v>299292</v>
      </c>
      <c r="O75" s="86"/>
      <c r="P75" s="87"/>
      <c r="Q75" s="87"/>
      <c r="R75" s="87"/>
      <c r="S75" s="87"/>
      <c r="T75" s="87"/>
      <c r="U75" s="87"/>
      <c r="V75" s="87"/>
    </row>
    <row r="76" customFormat="false" ht="25" hidden="false" customHeight="true" outlineLevel="0" collapsed="false">
      <c r="A76" s="82" t="n">
        <v>202400010089331</v>
      </c>
      <c r="B76" s="83" t="n">
        <v>45692</v>
      </c>
      <c r="C76" s="84" t="s">
        <v>103</v>
      </c>
      <c r="D76" s="84"/>
      <c r="E76" s="23" t="n">
        <v>4</v>
      </c>
      <c r="F76" s="23" t="n">
        <v>15000100</v>
      </c>
      <c r="G76" s="23" t="s">
        <v>67</v>
      </c>
      <c r="H76" s="23" t="s">
        <v>104</v>
      </c>
      <c r="I76" s="23"/>
      <c r="J76" s="23"/>
      <c r="K76" s="85" t="n">
        <v>139300</v>
      </c>
      <c r="O76" s="86"/>
      <c r="P76" s="87"/>
      <c r="Q76" s="87"/>
      <c r="R76" s="87"/>
      <c r="S76" s="87"/>
      <c r="T76" s="87"/>
      <c r="U76" s="87"/>
      <c r="V76" s="87"/>
    </row>
    <row r="77" customFormat="false" ht="17.35" hidden="false" customHeight="false" outlineLevel="0" collapsed="false">
      <c r="A77" s="88"/>
      <c r="B77" s="89"/>
      <c r="C77" s="89"/>
      <c r="D77" s="89"/>
      <c r="E77" s="89"/>
      <c r="F77" s="89"/>
      <c r="G77" s="89"/>
      <c r="H77" s="90" t="s">
        <v>32</v>
      </c>
      <c r="I77" s="90"/>
      <c r="J77" s="90"/>
      <c r="K77" s="91" t="n">
        <v>9498102.72</v>
      </c>
      <c r="O77" s="86"/>
      <c r="P77" s="87"/>
      <c r="Q77" s="87"/>
      <c r="R77" s="87"/>
      <c r="S77" s="87"/>
      <c r="T77" s="87"/>
      <c r="U77" s="87"/>
      <c r="V77" s="87"/>
    </row>
    <row r="78" customFormat="false" ht="15" hidden="false" customHeight="false" outlineLevel="0" collapsed="false">
      <c r="A78" s="87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7"/>
      <c r="Q78" s="87"/>
      <c r="R78" s="87"/>
      <c r="S78" s="87"/>
      <c r="T78" s="87"/>
      <c r="U78" s="87"/>
      <c r="V78" s="87"/>
    </row>
    <row r="79" customFormat="false" ht="15" hidden="false" customHeight="false" outlineLevel="0" collapsed="false">
      <c r="A79" s="87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7"/>
      <c r="Q79" s="87"/>
      <c r="R79" s="87"/>
      <c r="S79" s="87"/>
      <c r="T79" s="87"/>
      <c r="U79" s="87"/>
      <c r="V79" s="87"/>
    </row>
    <row r="80" customFormat="false" ht="15" hidden="false" customHeight="false" outlineLevel="0" collapsed="false">
      <c r="A80" s="87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7"/>
      <c r="Q80" s="87"/>
      <c r="R80" s="87"/>
      <c r="S80" s="87"/>
      <c r="T80" s="87"/>
      <c r="U80" s="87"/>
      <c r="V80" s="87"/>
    </row>
    <row r="81" customFormat="false" ht="15" hidden="false" customHeight="false" outlineLevel="0" collapsed="false">
      <c r="A81" s="87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7"/>
      <c r="Q81" s="87"/>
      <c r="R81" s="87"/>
      <c r="S81" s="87"/>
      <c r="T81" s="87"/>
      <c r="U81" s="87"/>
      <c r="V81" s="87"/>
    </row>
    <row r="82" customFormat="false" ht="15" hidden="false" customHeight="false" outlineLevel="0" collapsed="false">
      <c r="A82" s="87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7"/>
      <c r="Q82" s="87"/>
      <c r="R82" s="87"/>
      <c r="S82" s="87"/>
      <c r="T82" s="87"/>
      <c r="U82" s="87"/>
      <c r="V82" s="87"/>
    </row>
    <row r="83" customFormat="false" ht="15" hidden="false" customHeight="false" outlineLevel="0" collapsed="false">
      <c r="A83" s="87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7"/>
      <c r="Q83" s="87"/>
      <c r="R83" s="87"/>
      <c r="S83" s="87"/>
      <c r="T83" s="87"/>
      <c r="U83" s="87"/>
      <c r="V83" s="87"/>
    </row>
    <row r="84" customFormat="false" ht="15" hidden="false" customHeight="false" outlineLevel="0" collapsed="false">
      <c r="A84" s="87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7"/>
      <c r="Q84" s="87"/>
      <c r="R84" s="87"/>
      <c r="S84" s="87"/>
      <c r="T84" s="87"/>
      <c r="U84" s="87"/>
      <c r="V84" s="87"/>
    </row>
    <row r="85" customFormat="false" ht="15" hidden="false" customHeight="false" outlineLevel="0" collapsed="false">
      <c r="A85" s="87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7"/>
      <c r="Q85" s="87"/>
      <c r="R85" s="87"/>
      <c r="S85" s="87"/>
      <c r="T85" s="87"/>
      <c r="U85" s="87"/>
      <c r="V85" s="87"/>
    </row>
    <row r="86" customFormat="false" ht="15" hidden="false" customHeight="false" outlineLevel="0" collapsed="false">
      <c r="L86" s="86"/>
      <c r="M86" s="86"/>
      <c r="N86" s="86"/>
      <c r="O86" s="86"/>
      <c r="P86" s="87"/>
      <c r="Q86" s="87"/>
      <c r="R86" s="87"/>
      <c r="S86" s="87"/>
      <c r="T86" s="87"/>
      <c r="U86" s="87"/>
      <c r="V86" s="87"/>
    </row>
    <row r="87" customFormat="false" ht="15" hidden="false" customHeight="false" outlineLevel="0" collapsed="false">
      <c r="L87" s="86"/>
      <c r="M87" s="86"/>
      <c r="N87" s="86"/>
      <c r="O87" s="86"/>
      <c r="P87" s="87"/>
      <c r="Q87" s="87"/>
      <c r="R87" s="87"/>
      <c r="S87" s="87"/>
      <c r="T87" s="87"/>
      <c r="U87" s="87"/>
      <c r="V87" s="87"/>
    </row>
    <row r="1048576" customFormat="false" ht="12.8" hidden="false" customHeight="false" outlineLevel="0" collapsed="false"/>
  </sheetData>
  <mergeCells count="85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36:E36"/>
    <mergeCell ref="A37:E37"/>
    <mergeCell ref="A38:E38"/>
    <mergeCell ref="A39:E39"/>
    <mergeCell ref="A40:E40"/>
    <mergeCell ref="A41:E41"/>
    <mergeCell ref="A43:K43"/>
    <mergeCell ref="A44:E44"/>
    <mergeCell ref="A45:E45"/>
    <mergeCell ref="L45:O45"/>
    <mergeCell ref="A46:E46"/>
    <mergeCell ref="A47:E47"/>
    <mergeCell ref="A48:E48"/>
    <mergeCell ref="A49:O49"/>
    <mergeCell ref="A51:K51"/>
    <mergeCell ref="A52:K52"/>
    <mergeCell ref="A53:K53"/>
    <mergeCell ref="A54:K54"/>
    <mergeCell ref="A55:K55"/>
    <mergeCell ref="A57:K57"/>
    <mergeCell ref="C58:D58"/>
    <mergeCell ref="H58:J58"/>
    <mergeCell ref="C59:D59"/>
    <mergeCell ref="H59:J59"/>
    <mergeCell ref="C60:D60"/>
    <mergeCell ref="H60:J60"/>
    <mergeCell ref="C61:D61"/>
    <mergeCell ref="H61:J61"/>
    <mergeCell ref="C62:D62"/>
    <mergeCell ref="H62:J62"/>
    <mergeCell ref="C63:D63"/>
    <mergeCell ref="H63:J63"/>
    <mergeCell ref="C64:D64"/>
    <mergeCell ref="H64:J64"/>
    <mergeCell ref="C65:D65"/>
    <mergeCell ref="H65:J65"/>
    <mergeCell ref="C66:D66"/>
    <mergeCell ref="H66:J66"/>
    <mergeCell ref="C67:D67"/>
    <mergeCell ref="H67:J67"/>
    <mergeCell ref="C68:D68"/>
    <mergeCell ref="H68:J68"/>
    <mergeCell ref="C69:D69"/>
    <mergeCell ref="H69:J69"/>
    <mergeCell ref="C70:D70"/>
    <mergeCell ref="H70:J70"/>
    <mergeCell ref="C71:D71"/>
    <mergeCell ref="H71:J71"/>
    <mergeCell ref="C72:D72"/>
    <mergeCell ref="H72:J72"/>
    <mergeCell ref="C73:D73"/>
    <mergeCell ref="H73:J73"/>
    <mergeCell ref="C74:D74"/>
    <mergeCell ref="H74:J74"/>
    <mergeCell ref="C75:D75"/>
    <mergeCell ref="H75:J75"/>
    <mergeCell ref="C76:D76"/>
    <mergeCell ref="H76:J76"/>
    <mergeCell ref="C77:D77"/>
    <mergeCell ref="H77:J77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2025-07-07T13:22:48Z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1046-12.2.0.13306</vt:lpwstr>
  </property>
</Properties>
</file>